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/>
  </bookViews>
  <sheets>
    <sheet name="Приложение №21" sheetId="1" r:id="rId1"/>
  </sheets>
  <definedNames>
    <definedName name="_xlnm.Print_Titles" localSheetId="0">'Приложение №21'!$15:$16</definedName>
    <definedName name="_xlnm.Print_Area" localSheetId="0">'Приложение №21'!$A$1:$G$42</definedName>
  </definedNames>
  <calcPr calcId="162913" iterateDelta="1E-4"/>
</workbook>
</file>

<file path=xl/calcChain.xml><?xml version="1.0" encoding="utf-8"?>
<calcChain xmlns="http://schemas.openxmlformats.org/spreadsheetml/2006/main">
  <c r="G40" i="1" l="1"/>
  <c r="G41" i="1" s="1"/>
  <c r="F40" i="1"/>
  <c r="F41" i="1" s="1"/>
  <c r="G39" i="1"/>
  <c r="F39" i="1"/>
</calcChain>
</file>

<file path=xl/sharedStrings.xml><?xml version="1.0" encoding="utf-8"?>
<sst xmlns="http://schemas.openxmlformats.org/spreadsheetml/2006/main" count="40" uniqueCount="39">
  <si>
    <t xml:space="preserve">                                                                                   ПРИЛОЖЕНИЕ 3</t>
  </si>
  <si>
    <t xml:space="preserve">                                                                к решению Думы Белоярского района</t>
  </si>
  <si>
    <t xml:space="preserve">                                                                                   ПРИЛОЖЕНИЕ 7</t>
  </si>
  <si>
    <t xml:space="preserve">                                                                            от 7 декабря 2023 года № 61  </t>
  </si>
  <si>
    <t>С У Б С И Д И И 
бюджету Белоярского района на плановый период 2025 и 2026 годов</t>
  </si>
  <si>
    <t>(рублей)</t>
  </si>
  <si>
    <t>№ п/п</t>
  </si>
  <si>
    <t>Наименование</t>
  </si>
  <si>
    <t>Сумма на год</t>
  </si>
  <si>
    <t>ТС</t>
  </si>
  <si>
    <t>2025 год</t>
  </si>
  <si>
    <t>2026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</si>
  <si>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</si>
  <si>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</si>
  <si>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</si>
  <si>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</si>
  <si>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</si>
  <si>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</si>
  <si>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</si>
  <si>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</si>
  <si>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</si>
  <si>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</si>
  <si>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</si>
  <si>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</si>
  <si>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</si>
  <si>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</si>
  <si>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</si>
  <si>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</si>
  <si>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</si>
  <si>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</si>
  <si>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</si>
  <si>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накопленного вреда окружающей среде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</si>
  <si>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</si>
  <si>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</si>
  <si>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</si>
  <si>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</si>
  <si>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Всего субсидий</t>
  </si>
  <si>
    <t>________________________</t>
  </si>
  <si>
    <t xml:space="preserve">                                                                            от  мая  2024 года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</si>
</sst>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7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protection hidden="1"/>
    </xf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4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4" fillId="0" borderId="0" xfId="0" applyFont="1" applyProtection="1">
      <protection hidden="1"/>
    </xf>
    <xf numFmtId="4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Border="1" applyProtection="1">
      <protection hidden="1"/>
    </xf>
    <xf numFmtId="0" fontId="5" fillId="0" borderId="1" xfId="1" applyFont="1" applyFill="1" applyBorder="1" applyAlignment="1" applyProtection="1">
      <protection hidden="1"/>
    </xf>
    <xf numFmtId="4" fontId="5" fillId="0" borderId="1" xfId="1" applyNumberFormat="1" applyFont="1" applyFill="1" applyBorder="1" applyAlignment="1" applyProtection="1">
      <protection hidden="1"/>
    </xf>
    <xf numFmtId="0" fontId="1" fillId="0" borderId="0" xfId="1" applyFont="1" applyAlignment="1" applyProtection="1">
      <alignment horizontal="right" vertical="center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view="pageBreakPreview" topLeftCell="D1" zoomScale="93" zoomScaleNormal="100" workbookViewId="0">
      <selection activeCell="E3" sqref="E3:G3"/>
    </sheetView>
  </sheetViews>
  <sheetFormatPr defaultColWidth="9.140625" defaultRowHeight="12.75" x14ac:dyDescent="0.2"/>
  <cols>
    <col min="1" max="3" width="9.140625" hidden="1" customWidth="1"/>
    <col min="4" max="4" width="7.42578125" customWidth="1"/>
    <col min="5" max="5" width="70.28515625" customWidth="1"/>
    <col min="6" max="7" width="17" customWidth="1"/>
    <col min="8" max="9" width="9.140625" hidden="1" customWidth="1"/>
    <col min="10" max="256" width="9.140625" customWidth="1"/>
  </cols>
  <sheetData>
    <row r="1" spans="1:9" ht="18.75" x14ac:dyDescent="0.2">
      <c r="E1" s="32" t="s">
        <v>0</v>
      </c>
      <c r="F1" s="32"/>
      <c r="G1" s="32"/>
    </row>
    <row r="2" spans="1:9" ht="18.75" x14ac:dyDescent="0.2">
      <c r="E2" s="32" t="s">
        <v>1</v>
      </c>
      <c r="F2" s="32"/>
      <c r="G2" s="32"/>
    </row>
    <row r="3" spans="1:9" ht="18.75" customHeight="1" x14ac:dyDescent="0.2">
      <c r="E3" s="33" t="s">
        <v>38</v>
      </c>
      <c r="F3" s="33"/>
      <c r="G3" s="33"/>
    </row>
    <row r="5" spans="1:9" ht="15.75" customHeight="1" x14ac:dyDescent="0.3">
      <c r="A5" s="1"/>
      <c r="B5" s="2"/>
      <c r="C5" s="2"/>
      <c r="D5" s="2"/>
      <c r="E5" s="32" t="s">
        <v>2</v>
      </c>
      <c r="F5" s="32"/>
      <c r="G5" s="32"/>
      <c r="H5" s="3"/>
      <c r="I5" s="3"/>
    </row>
    <row r="6" spans="1:9" ht="18" customHeight="1" x14ac:dyDescent="0.3">
      <c r="A6" s="1"/>
      <c r="B6" s="2"/>
      <c r="C6" s="2"/>
      <c r="D6" s="2"/>
      <c r="E6" s="32" t="s">
        <v>1</v>
      </c>
      <c r="F6" s="32"/>
      <c r="G6" s="32"/>
      <c r="H6" s="3"/>
      <c r="I6" s="3"/>
    </row>
    <row r="7" spans="1:9" ht="18" customHeight="1" x14ac:dyDescent="0.3">
      <c r="A7" s="1"/>
      <c r="B7" s="2"/>
      <c r="C7" s="2"/>
      <c r="D7" s="2"/>
      <c r="E7" s="33" t="s">
        <v>3</v>
      </c>
      <c r="F7" s="33"/>
      <c r="G7" s="33"/>
      <c r="H7" s="3"/>
      <c r="I7" s="3"/>
    </row>
    <row r="8" spans="1:9" ht="18.75" x14ac:dyDescent="0.3">
      <c r="A8" s="1"/>
      <c r="B8" s="2"/>
      <c r="C8" s="2"/>
      <c r="D8" s="2"/>
      <c r="E8" s="1"/>
      <c r="F8" s="4"/>
      <c r="G8" s="3"/>
      <c r="H8" s="3"/>
      <c r="I8" s="3"/>
    </row>
    <row r="9" spans="1:9" ht="18.75" x14ac:dyDescent="0.3">
      <c r="A9" s="2"/>
      <c r="B9" s="2"/>
      <c r="C9" s="2"/>
      <c r="D9" s="2"/>
      <c r="E9" s="2"/>
      <c r="F9" s="4"/>
      <c r="G9" s="3"/>
      <c r="H9" s="3"/>
      <c r="I9" s="3"/>
    </row>
    <row r="10" spans="1:9" ht="33.75" customHeight="1" x14ac:dyDescent="0.3">
      <c r="A10" s="2"/>
      <c r="B10" s="5"/>
      <c r="C10" s="5"/>
      <c r="D10" s="34" t="s">
        <v>4</v>
      </c>
      <c r="E10" s="34"/>
      <c r="F10" s="34"/>
      <c r="G10" s="34"/>
      <c r="H10" s="3"/>
      <c r="I10" s="3"/>
    </row>
    <row r="11" spans="1:9" ht="409.5" hidden="1" customHeight="1" x14ac:dyDescent="0.3">
      <c r="A11" s="2"/>
      <c r="B11" s="6"/>
      <c r="C11" s="6"/>
      <c r="D11" s="6"/>
      <c r="E11" s="6"/>
      <c r="F11" s="4"/>
      <c r="G11" s="3"/>
      <c r="H11" s="3"/>
      <c r="I11" s="3"/>
    </row>
    <row r="12" spans="1:9" ht="18.75" x14ac:dyDescent="0.3">
      <c r="A12" s="2"/>
      <c r="B12" s="6"/>
      <c r="C12" s="6"/>
      <c r="D12" s="6"/>
      <c r="E12" s="6"/>
      <c r="F12" s="4"/>
      <c r="G12" s="3"/>
      <c r="H12" s="3"/>
      <c r="I12" s="3"/>
    </row>
    <row r="13" spans="1:9" ht="22.5" customHeight="1" x14ac:dyDescent="0.25">
      <c r="A13" s="7"/>
      <c r="B13" s="8"/>
      <c r="C13" s="8"/>
      <c r="D13" s="8"/>
      <c r="E13" s="8"/>
      <c r="F13" s="9"/>
      <c r="G13" s="9" t="s">
        <v>5</v>
      </c>
      <c r="H13" s="3"/>
      <c r="I13" s="3"/>
    </row>
    <row r="14" spans="1:9" ht="15.75" x14ac:dyDescent="0.25">
      <c r="A14" s="7"/>
      <c r="B14" s="8"/>
      <c r="C14" s="8"/>
      <c r="D14" s="38" t="s">
        <v>6</v>
      </c>
      <c r="E14" s="38" t="s">
        <v>7</v>
      </c>
      <c r="F14" s="35" t="s">
        <v>8</v>
      </c>
      <c r="G14" s="35"/>
      <c r="H14" s="3"/>
      <c r="I14" s="3"/>
    </row>
    <row r="15" spans="1:9" ht="24" customHeight="1" x14ac:dyDescent="0.2">
      <c r="A15" s="11"/>
      <c r="B15" s="10" t="s">
        <v>9</v>
      </c>
      <c r="C15" s="12"/>
      <c r="D15" s="38"/>
      <c r="E15" s="38"/>
      <c r="F15" s="13" t="s">
        <v>10</v>
      </c>
      <c r="G15" s="13" t="s">
        <v>11</v>
      </c>
      <c r="H15" s="3"/>
      <c r="I15" s="3"/>
    </row>
    <row r="16" spans="1:9" ht="15" customHeight="1" x14ac:dyDescent="0.2">
      <c r="A16" s="12"/>
      <c r="B16" s="14"/>
      <c r="C16" s="14"/>
      <c r="D16" s="25">
        <v>1</v>
      </c>
      <c r="E16" s="25">
        <v>2</v>
      </c>
      <c r="F16" s="25">
        <v>3</v>
      </c>
      <c r="G16" s="25">
        <v>4</v>
      </c>
      <c r="H16" s="15"/>
      <c r="I16" s="15"/>
    </row>
    <row r="17" spans="1:9" ht="78.75" x14ac:dyDescent="0.25">
      <c r="A17" s="16"/>
      <c r="B17" s="17">
        <v>10101</v>
      </c>
      <c r="C17" s="18">
        <v>0</v>
      </c>
      <c r="D17" s="26">
        <v>1</v>
      </c>
      <c r="E17" s="27" t="s">
        <v>12</v>
      </c>
      <c r="F17" s="19">
        <v>15160100</v>
      </c>
      <c r="G17" s="19">
        <v>17194500</v>
      </c>
      <c r="H17" s="20"/>
      <c r="I17" s="20"/>
    </row>
    <row r="18" spans="1:9" ht="63" x14ac:dyDescent="0.25">
      <c r="A18" s="16"/>
      <c r="B18" s="17">
        <v>10102</v>
      </c>
      <c r="C18" s="18">
        <v>1</v>
      </c>
      <c r="D18" s="26">
        <v>2</v>
      </c>
      <c r="E18" s="27" t="s">
        <v>13</v>
      </c>
      <c r="F18" s="19">
        <v>9291600</v>
      </c>
      <c r="G18" s="19">
        <v>7023100</v>
      </c>
      <c r="H18" s="20"/>
      <c r="I18" s="20"/>
    </row>
    <row r="19" spans="1:9" ht="78.75" x14ac:dyDescent="0.25">
      <c r="A19" s="16"/>
      <c r="B19" s="17">
        <v>10103</v>
      </c>
      <c r="C19" s="18">
        <v>0</v>
      </c>
      <c r="D19" s="26">
        <v>3</v>
      </c>
      <c r="E19" s="27" t="s">
        <v>14</v>
      </c>
      <c r="F19" s="19">
        <v>7780200</v>
      </c>
      <c r="G19" s="19">
        <v>7780200</v>
      </c>
      <c r="H19" s="20"/>
      <c r="I19" s="20"/>
    </row>
    <row r="20" spans="1:9" ht="47.25" x14ac:dyDescent="0.25">
      <c r="A20" s="16"/>
      <c r="B20" s="17">
        <v>10104</v>
      </c>
      <c r="C20" s="18">
        <v>0</v>
      </c>
      <c r="D20" s="26">
        <v>4</v>
      </c>
      <c r="E20" s="27" t="s">
        <v>15</v>
      </c>
      <c r="F20" s="19">
        <v>602100</v>
      </c>
      <c r="G20" s="19">
        <v>596200</v>
      </c>
      <c r="H20" s="20"/>
      <c r="I20" s="20"/>
    </row>
    <row r="21" spans="1:9" ht="47.25" x14ac:dyDescent="0.25">
      <c r="A21" s="16"/>
      <c r="B21" s="17">
        <v>10105</v>
      </c>
      <c r="C21" s="18">
        <v>0</v>
      </c>
      <c r="D21" s="26">
        <v>5</v>
      </c>
      <c r="E21" s="27" t="s">
        <v>16</v>
      </c>
      <c r="F21" s="19">
        <v>1817100</v>
      </c>
      <c r="G21" s="19">
        <v>1817100</v>
      </c>
      <c r="H21" s="20"/>
      <c r="I21" s="20"/>
    </row>
    <row r="22" spans="1:9" ht="31.5" x14ac:dyDescent="0.25">
      <c r="A22" s="16"/>
      <c r="B22" s="17">
        <v>10123</v>
      </c>
      <c r="C22" s="18">
        <v>0</v>
      </c>
      <c r="D22" s="26">
        <v>6</v>
      </c>
      <c r="E22" s="27" t="s">
        <v>17</v>
      </c>
      <c r="F22" s="19">
        <v>9558400</v>
      </c>
      <c r="G22" s="19">
        <v>0</v>
      </c>
      <c r="H22" s="20"/>
      <c r="I22" s="20"/>
    </row>
    <row r="23" spans="1:9" ht="78.75" x14ac:dyDescent="0.25">
      <c r="A23" s="16"/>
      <c r="B23" s="17"/>
      <c r="C23" s="18"/>
      <c r="D23" s="26">
        <v>7</v>
      </c>
      <c r="E23" s="27" t="s">
        <v>18</v>
      </c>
      <c r="F23" s="19">
        <v>7983300</v>
      </c>
      <c r="G23" s="19">
        <v>8115800</v>
      </c>
      <c r="H23" s="20"/>
      <c r="I23" s="20"/>
    </row>
    <row r="24" spans="1:9" ht="47.25" x14ac:dyDescent="0.25">
      <c r="A24" s="16"/>
      <c r="B24" s="17"/>
      <c r="C24" s="18"/>
      <c r="D24" s="26">
        <v>8</v>
      </c>
      <c r="E24" s="27" t="s">
        <v>19</v>
      </c>
      <c r="F24" s="19">
        <v>40336900</v>
      </c>
      <c r="G24" s="19">
        <v>36517600</v>
      </c>
      <c r="H24" s="20"/>
      <c r="I24" s="20"/>
    </row>
    <row r="25" spans="1:9" ht="31.5" x14ac:dyDescent="0.25">
      <c r="A25" s="16"/>
      <c r="B25" s="17"/>
      <c r="C25" s="18"/>
      <c r="D25" s="26">
        <v>9</v>
      </c>
      <c r="E25" s="27" t="s">
        <v>20</v>
      </c>
      <c r="F25" s="19">
        <v>75600</v>
      </c>
      <c r="G25" s="19">
        <v>75600</v>
      </c>
      <c r="H25" s="20"/>
      <c r="I25" s="20"/>
    </row>
    <row r="26" spans="1:9" ht="63" x14ac:dyDescent="0.25">
      <c r="A26" s="16"/>
      <c r="B26" s="17"/>
      <c r="C26" s="18"/>
      <c r="D26" s="26">
        <v>10</v>
      </c>
      <c r="E26" s="27" t="s">
        <v>21</v>
      </c>
      <c r="F26" s="19">
        <v>253100</v>
      </c>
      <c r="G26" s="19">
        <v>225000</v>
      </c>
      <c r="H26" s="20"/>
      <c r="I26" s="20"/>
    </row>
    <row r="27" spans="1:9" ht="31.5" x14ac:dyDescent="0.25">
      <c r="A27" s="16"/>
      <c r="B27" s="17"/>
      <c r="C27" s="18"/>
      <c r="D27" s="26">
        <v>11</v>
      </c>
      <c r="E27" s="27" t="s">
        <v>22</v>
      </c>
      <c r="F27" s="19">
        <v>3093200</v>
      </c>
      <c r="G27" s="19">
        <v>1968400</v>
      </c>
      <c r="H27" s="20"/>
      <c r="I27" s="20"/>
    </row>
    <row r="28" spans="1:9" ht="47.25" x14ac:dyDescent="0.25">
      <c r="A28" s="16"/>
      <c r="B28" s="17"/>
      <c r="C28" s="18"/>
      <c r="D28" s="26">
        <v>12</v>
      </c>
      <c r="E28" s="27" t="s">
        <v>23</v>
      </c>
      <c r="F28" s="19">
        <v>41600</v>
      </c>
      <c r="G28" s="19">
        <v>32800</v>
      </c>
      <c r="H28" s="20"/>
      <c r="I28" s="20"/>
    </row>
    <row r="29" spans="1:9" ht="47.25" x14ac:dyDescent="0.25">
      <c r="A29" s="16"/>
      <c r="B29" s="17"/>
      <c r="C29" s="18"/>
      <c r="D29" s="26">
        <v>13</v>
      </c>
      <c r="E29" s="27" t="s">
        <v>24</v>
      </c>
      <c r="F29" s="19">
        <v>55200</v>
      </c>
      <c r="G29" s="19">
        <v>66500</v>
      </c>
      <c r="H29" s="20"/>
      <c r="I29" s="20"/>
    </row>
    <row r="30" spans="1:9" ht="31.5" x14ac:dyDescent="0.25">
      <c r="A30" s="16"/>
      <c r="B30" s="17">
        <v>10129</v>
      </c>
      <c r="C30" s="18">
        <v>0</v>
      </c>
      <c r="D30" s="26">
        <v>14</v>
      </c>
      <c r="E30" s="27" t="s">
        <v>25</v>
      </c>
      <c r="F30" s="19">
        <v>29413800</v>
      </c>
      <c r="G30" s="19">
        <v>29413800</v>
      </c>
      <c r="H30" s="20"/>
      <c r="I30" s="20"/>
    </row>
    <row r="31" spans="1:9" ht="31.5" x14ac:dyDescent="0.25">
      <c r="A31" s="16"/>
      <c r="B31" s="17">
        <v>10134</v>
      </c>
      <c r="C31" s="18">
        <v>0</v>
      </c>
      <c r="D31" s="26">
        <v>15</v>
      </c>
      <c r="E31" s="27" t="s">
        <v>26</v>
      </c>
      <c r="F31" s="19">
        <v>3236500</v>
      </c>
      <c r="G31" s="19">
        <v>3236500</v>
      </c>
      <c r="H31" s="20"/>
      <c r="I31" s="20"/>
    </row>
    <row r="32" spans="1:9" ht="63" x14ac:dyDescent="0.25">
      <c r="A32" s="21"/>
      <c r="B32" s="21"/>
      <c r="C32" s="22"/>
      <c r="D32" s="26">
        <v>16</v>
      </c>
      <c r="E32" s="27" t="s">
        <v>27</v>
      </c>
      <c r="F32" s="19">
        <v>889800</v>
      </c>
      <c r="G32" s="19">
        <v>1181300</v>
      </c>
      <c r="H32" s="3"/>
      <c r="I32" s="3"/>
    </row>
    <row r="33" spans="1:9" ht="63" x14ac:dyDescent="0.25">
      <c r="A33" s="23"/>
      <c r="B33" s="23"/>
      <c r="C33" s="23"/>
      <c r="D33" s="26">
        <v>17</v>
      </c>
      <c r="E33" s="27" t="s">
        <v>28</v>
      </c>
      <c r="F33" s="19">
        <v>568800</v>
      </c>
      <c r="G33" s="19">
        <v>581800</v>
      </c>
      <c r="H33" s="3"/>
      <c r="I33" s="3"/>
    </row>
    <row r="34" spans="1:9" ht="47.25" x14ac:dyDescent="0.25">
      <c r="A34" s="23"/>
      <c r="B34" s="23"/>
      <c r="C34" s="23"/>
      <c r="D34" s="26">
        <v>18</v>
      </c>
      <c r="E34" s="27" t="s">
        <v>29</v>
      </c>
      <c r="F34" s="19">
        <v>42654400</v>
      </c>
      <c r="G34" s="19">
        <v>30774500</v>
      </c>
      <c r="H34" s="3"/>
      <c r="I34" s="3"/>
    </row>
    <row r="35" spans="1:9" ht="63" x14ac:dyDescent="0.2">
      <c r="D35" s="26">
        <v>19</v>
      </c>
      <c r="E35" s="27" t="s">
        <v>30</v>
      </c>
      <c r="F35" s="19">
        <v>2334900</v>
      </c>
      <c r="G35" s="19">
        <v>2334900</v>
      </c>
    </row>
    <row r="36" spans="1:9" ht="31.5" x14ac:dyDescent="0.2">
      <c r="D36" s="26">
        <v>20</v>
      </c>
      <c r="E36" s="27" t="s">
        <v>31</v>
      </c>
      <c r="F36" s="19">
        <v>43920700</v>
      </c>
      <c r="G36" s="19">
        <v>0</v>
      </c>
    </row>
    <row r="37" spans="1:9" ht="63" x14ac:dyDescent="0.2">
      <c r="D37" s="26">
        <v>21</v>
      </c>
      <c r="E37" s="28" t="s">
        <v>32</v>
      </c>
      <c r="F37" s="24">
        <v>104647000</v>
      </c>
      <c r="G37" s="19">
        <v>0</v>
      </c>
    </row>
    <row r="38" spans="1:9" ht="78.75" x14ac:dyDescent="0.2">
      <c r="D38" s="26">
        <v>22</v>
      </c>
      <c r="E38" s="28" t="s">
        <v>33</v>
      </c>
      <c r="F38" s="24">
        <v>145629000</v>
      </c>
      <c r="G38" s="19">
        <v>0</v>
      </c>
    </row>
    <row r="39" spans="1:9" ht="15.75" x14ac:dyDescent="0.25">
      <c r="D39" s="29"/>
      <c r="E39" s="30" t="s">
        <v>34</v>
      </c>
      <c r="F39" s="31">
        <f>F18+F28+F33</f>
        <v>9902000</v>
      </c>
      <c r="G39" s="31">
        <f>G18+G28+G33</f>
        <v>7637700</v>
      </c>
    </row>
    <row r="40" spans="1:9" ht="15.75" x14ac:dyDescent="0.25">
      <c r="D40" s="29"/>
      <c r="E40" s="30" t="s">
        <v>35</v>
      </c>
      <c r="F40" s="31">
        <f>F17+F19+F20+F21+F22+F23+F24+F25+F26+F27+F29+F30+F31+F32+F34+F35+F36+F37+F38</f>
        <v>459441300</v>
      </c>
      <c r="G40" s="31">
        <f>G17+G19+G20+G21+G22+G23+G24+G25+G26+G27+G29+G30+G31+G32+G34+G35+G36</f>
        <v>141297900</v>
      </c>
    </row>
    <row r="41" spans="1:9" ht="15.75" x14ac:dyDescent="0.25">
      <c r="D41" s="29"/>
      <c r="E41" s="30" t="s">
        <v>36</v>
      </c>
      <c r="F41" s="31">
        <f>F40+F39</f>
        <v>469343300</v>
      </c>
      <c r="G41" s="31">
        <f>G40+G39</f>
        <v>148935600</v>
      </c>
    </row>
    <row r="42" spans="1:9" x14ac:dyDescent="0.2">
      <c r="D42" s="36" t="s">
        <v>37</v>
      </c>
      <c r="E42" s="37"/>
      <c r="F42" s="37"/>
      <c r="G42" s="37"/>
    </row>
  </sheetData>
  <mergeCells count="11">
    <mergeCell ref="E7:G7"/>
    <mergeCell ref="D10:G10"/>
    <mergeCell ref="F14:G14"/>
    <mergeCell ref="D42:G42"/>
    <mergeCell ref="D14:D15"/>
    <mergeCell ref="E14:E15"/>
    <mergeCell ref="E1:G1"/>
    <mergeCell ref="E2:G2"/>
    <mergeCell ref="E3:G3"/>
    <mergeCell ref="E5:G5"/>
    <mergeCell ref="E6:G6"/>
  </mergeCells>
  <printOptions horizontalCentered="1"/>
  <pageMargins left="0.98425196850393704" right="0.59055118110236227" top="0.98425196850393704" bottom="0.78740157480314965" header="0.11811023622047245" footer="0.31496062992125984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2024-05-22T07:41:49Z</cp:lastPrinted>
  <dcterms:created xsi:type="dcterms:W3CDTF">2022-10-28T07:45:00Z</dcterms:created>
  <dcterms:modified xsi:type="dcterms:W3CDTF">2024-05-23T06:13:45Z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