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Дума май\"/>
    </mc:Choice>
  </mc:AlternateContent>
  <bookViews>
    <workbookView xWindow="0" yWindow="0" windowWidth="28800" windowHeight="12450"/>
  </bookViews>
  <sheets>
    <sheet name="Приложение №20" sheetId="1" r:id="rId1"/>
  </sheets>
  <definedNames>
    <definedName name="_xlnm.Print_Titles" localSheetId="0">'Приложение №20'!$14:$15</definedName>
    <definedName name="_xlnm.Print_Area" localSheetId="0">'Приложение №20'!$A$1:$F$52</definedName>
  </definedNames>
  <calcPr calcId="162913" iterateDelta="1E-4"/>
</workbook>
</file>

<file path=xl/calcChain.xml><?xml version="1.0" encoding="utf-8"?>
<calcChain xmlns="http://schemas.openxmlformats.org/spreadsheetml/2006/main">
  <c r="F49" i="1" l="1"/>
  <c r="F47" i="1"/>
  <c r="F21" i="1"/>
  <c r="F48" i="1" s="1"/>
  <c r="F50" i="1" l="1"/>
</calcChain>
</file>

<file path=xl/sharedStrings.xml><?xml version="1.0" encoding="utf-8"?>
<sst xmlns="http://schemas.openxmlformats.org/spreadsheetml/2006/main" count="48" uniqueCount="47">
  <si>
    <t>ПРИЛОЖЕНИЕ 2</t>
  </si>
  <si>
    <t>к решению Думы Белоярского района</t>
  </si>
  <si>
    <t>ПРИЛОЖЕНИЕ 6</t>
  </si>
  <si>
    <t xml:space="preserve">от 7 декабря 2023 года № 61     </t>
  </si>
  <si>
    <t>С У Б С И Д И И 
бюджету Белоярского района на 2024 год</t>
  </si>
  <si>
    <t>(рублей)</t>
  </si>
  <si>
    <t>ТС</t>
  </si>
  <si>
    <t>№ п/п</t>
  </si>
  <si>
    <t>Наименование</t>
  </si>
  <si>
    <t>Сумма на год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</si>
  <si>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Ханты - Мансийского  автономного округа - Югры (далее - бюджет автономного округа)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</si>
  <si>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Российской Федерации (далее - федеральный бюджет)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</si>
  <si>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</si>
  <si>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Развитие сферы культуры в муниципальных образованиях Ханты-Мансийского автономного округа – Югры (бюджет автономного округа)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</si>
  <si>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</si>
  <si>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Реализация мероприятий по строительству и реконструкции (модернизации) объектов питьевого водоснабжения (бюджет автономного округа)</t>
  </si>
  <si>
    <t>Субсидии на реализацию полномочий в сфере жилищно-коммунального комплекса (бюджет автономного округа)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</si>
  <si>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</si>
  <si>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Реализация программ формирования современной городской среды (федеральный бюджет)</t>
  </si>
  <si>
    <t>Реализация программ формирования современной городской среды (бюджет автономного округа)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</si>
  <si>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</si>
  <si>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(бюджет автономного округа)</t>
  </si>
  <si>
    <t>Субсидии на создание условий для деятельности народных дружин (бюджет автономного округа)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</si>
  <si>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(бюджет автономного округа)</t>
  </si>
  <si>
    <t>Финансовая поддержка субъектов малого и среднего предпринимательства (бюджет автономного округа)</t>
  </si>
  <si>
    <t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</si>
  <si>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</si>
  <si>
    <t>Субсидии на реконструкцию, расширение, модернизацию, строительство коммунальных объектов (бюджет автономного округа)</t>
  </si>
  <si>
    <t>Субсидии на реализацию полномочий в области строительства и жилищных отношений (бюджет автономного округа)</t>
  </si>
  <si>
    <t>Субсидии на реализацию полномочий в области градостроительной деятельности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</si>
  <si>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</si>
  <si>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</si>
  <si>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 (бюджет автономного округа)</t>
  </si>
  <si>
    <t>Субсидии на капитальный ремонт и ремонт автомобильных дорог общего пользования местного значения (Средства дорожного фонда Ханты-Мансийского автономного округа-Югры)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</si>
  <si>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</si>
  <si>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</si>
  <si>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>Субсидии на приведение автомобильных дорог местного значения в нормативное состояние (Средства дорожного фонда Ханты-Мансийского автономного округа-Югры)</t>
  </si>
  <si>
    <t>Ликвидация накопленного вреда окружающей среде (бюджет автономного округа)</t>
  </si>
  <si>
    <t>Создание модельных муниципальных библиотек (бюджет автономного округа)</t>
  </si>
  <si>
    <t>Создание модельных муниципальных библиотек (федеральный бюджет)</t>
  </si>
  <si>
    <t>Субсидии на реализацию инициативных проектов, отобранных по результатам конкурса  (бюджет автономного округа)</t>
  </si>
  <si>
    <t>Итого субсидий из федерального бюджета</t>
  </si>
  <si>
    <t>Итого субсидий из бюджета автономного округа</t>
  </si>
  <si>
    <t>Итого субсидий за счет средств, поступивших от публично-правовой компании "Фонд развития территорий"</t>
  </si>
  <si>
    <t>Всего субсидий</t>
  </si>
  <si>
    <t>__________________</t>
  </si>
  <si>
    <t xml:space="preserve">от  мая  2024 года №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</si>
</sst>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00"/>
    <numFmt numFmtId="165" formatCode="#,##0.0"/>
    <numFmt numFmtId="166" formatCode="#,##0.00_ ;[Red]\-#,##0.00\ "/>
  </numFmts>
  <fonts count="8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38">
    <xf numFmtId="0" fontId="0" fillId="0" borderId="0" xfId="0"/>
    <xf numFmtId="0" fontId="1" fillId="0" borderId="0" xfId="0" applyFont="1" applyFill="1" applyBorder="1" applyProtection="1">
      <protection hidden="1"/>
    </xf>
    <xf numFmtId="0" fontId="1" fillId="0" borderId="0" xfId="0" applyFont="1" applyFill="1" applyProtection="1"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5" fillId="0" borderId="0" xfId="0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left" vertical="center" wrapText="1"/>
      <protection hidden="1"/>
    </xf>
    <xf numFmtId="40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2" xfId="0" applyNumberFormat="1" applyFont="1" applyFill="1" applyBorder="1" applyAlignment="1" applyProtection="1">
      <protection hidden="1"/>
    </xf>
    <xf numFmtId="4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165" fontId="4" fillId="0" borderId="0" xfId="0" applyNumberFormat="1" applyFont="1" applyFill="1" applyAlignment="1" applyProtection="1">
      <alignment horizontal="right" vertical="center" wrapText="1"/>
      <protection hidden="1"/>
    </xf>
    <xf numFmtId="0" fontId="4" fillId="0" borderId="1" xfId="0" applyFont="1" applyBorder="1" applyProtection="1">
      <protection hidden="1"/>
    </xf>
    <xf numFmtId="0" fontId="4" fillId="0" borderId="2" xfId="0" applyFont="1" applyBorder="1" applyProtection="1">
      <protection hidden="1"/>
    </xf>
    <xf numFmtId="0" fontId="4" fillId="0" borderId="0" xfId="0" applyFont="1" applyProtection="1">
      <protection hidden="1"/>
    </xf>
    <xf numFmtId="40" fontId="4" fillId="0" borderId="3" xfId="0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0" applyFont="1" applyFill="1" applyBorder="1" applyAlignment="1" applyProtection="1">
      <protection hidden="1"/>
    </xf>
    <xf numFmtId="0" fontId="5" fillId="0" borderId="2" xfId="0" applyFont="1" applyFill="1" applyBorder="1" applyAlignment="1" applyProtection="1">
      <alignment wrapText="1"/>
      <protection hidden="1"/>
    </xf>
    <xf numFmtId="40" fontId="5" fillId="0" borderId="3" xfId="0" applyNumberFormat="1" applyFont="1" applyFill="1" applyBorder="1" applyAlignment="1" applyProtection="1">
      <alignment horizontal="right" vertical="center"/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166" fontId="0" fillId="0" borderId="0" xfId="0" applyNumberFormat="1"/>
    <xf numFmtId="4" fontId="5" fillId="0" borderId="3" xfId="0" applyNumberFormat="1" applyFont="1" applyFill="1" applyBorder="1" applyAlignment="1" applyProtection="1">
      <alignment horizontal="right" vertical="center"/>
      <protection hidden="1"/>
    </xf>
    <xf numFmtId="40" fontId="5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3" applyFont="1" applyBorder="1" applyAlignment="1" applyProtection="1">
      <alignment horizontal="right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3" applyFont="1" applyBorder="1" applyAlignment="1" applyProtection="1">
      <alignment horizontal="right" vertical="center"/>
      <protection hidden="1"/>
    </xf>
  </cellXfs>
  <cellStyles count="4">
    <cellStyle name="Обычный" xfId="0" builtinId="0"/>
    <cellStyle name="Обычный 2" xfId="3"/>
    <cellStyle name="Обычный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tabSelected="1" view="pageBreakPreview" topLeftCell="D1" zoomScale="96" zoomScaleNormal="100" workbookViewId="0">
      <selection activeCell="M16" sqref="M16"/>
    </sheetView>
  </sheetViews>
  <sheetFormatPr defaultColWidth="9.140625" defaultRowHeight="12.75" x14ac:dyDescent="0.2"/>
  <cols>
    <col min="1" max="3" width="9.140625" hidden="1" customWidth="1"/>
    <col min="4" max="4" width="8" customWidth="1"/>
    <col min="5" max="5" width="81.85546875" customWidth="1"/>
    <col min="6" max="6" width="21.140625" customWidth="1"/>
    <col min="7" max="7" width="9.140625" hidden="1" customWidth="1"/>
    <col min="8" max="253" width="9.140625" customWidth="1"/>
  </cols>
  <sheetData>
    <row r="1" spans="1:7" ht="18.75" x14ac:dyDescent="0.2">
      <c r="E1" s="37" t="s">
        <v>0</v>
      </c>
      <c r="F1" s="37"/>
      <c r="G1" s="37"/>
    </row>
    <row r="2" spans="1:7" ht="18.75" x14ac:dyDescent="0.2">
      <c r="E2" s="35" t="s">
        <v>1</v>
      </c>
      <c r="F2" s="35"/>
      <c r="G2" s="35"/>
    </row>
    <row r="3" spans="1:7" ht="18.75" x14ac:dyDescent="0.2">
      <c r="E3" s="35" t="s">
        <v>46</v>
      </c>
      <c r="F3" s="35"/>
      <c r="G3" s="35"/>
    </row>
    <row r="5" spans="1:7" ht="17.25" customHeight="1" x14ac:dyDescent="0.3">
      <c r="A5" s="1"/>
      <c r="B5" s="2"/>
      <c r="C5" s="2"/>
      <c r="D5" s="2"/>
      <c r="E5" s="37" t="s">
        <v>2</v>
      </c>
      <c r="F5" s="37"/>
      <c r="G5" s="37"/>
    </row>
    <row r="6" spans="1:7" ht="17.25" customHeight="1" x14ac:dyDescent="0.3">
      <c r="A6" s="1"/>
      <c r="B6" s="2"/>
      <c r="C6" s="2"/>
      <c r="D6" s="2"/>
      <c r="E6" s="35" t="s">
        <v>1</v>
      </c>
      <c r="F6" s="35"/>
      <c r="G6" s="35"/>
    </row>
    <row r="7" spans="1:7" ht="17.25" customHeight="1" x14ac:dyDescent="0.3">
      <c r="A7" s="1"/>
      <c r="B7" s="2"/>
      <c r="C7" s="2"/>
      <c r="D7" s="2"/>
      <c r="E7" s="35" t="s">
        <v>3</v>
      </c>
      <c r="F7" s="35"/>
      <c r="G7" s="35"/>
    </row>
    <row r="8" spans="1:7" ht="16.5" customHeight="1" x14ac:dyDescent="0.3">
      <c r="A8" s="1"/>
      <c r="B8" s="2"/>
      <c r="C8" s="2"/>
      <c r="D8" s="2"/>
      <c r="E8" s="1"/>
      <c r="F8" s="3"/>
      <c r="G8" s="4"/>
    </row>
    <row r="9" spans="1:7" ht="409.5" hidden="1" customHeight="1" x14ac:dyDescent="0.3">
      <c r="A9" s="1"/>
      <c r="B9" s="2"/>
      <c r="C9" s="2"/>
      <c r="D9" s="2"/>
      <c r="E9" s="1"/>
      <c r="F9" s="3"/>
      <c r="G9" s="4"/>
    </row>
    <row r="10" spans="1:7" ht="409.5" hidden="1" customHeight="1" x14ac:dyDescent="0.3">
      <c r="A10" s="2"/>
      <c r="B10" s="2"/>
      <c r="C10" s="2"/>
      <c r="D10" s="2"/>
      <c r="E10" s="2"/>
      <c r="F10" s="3"/>
      <c r="G10" s="4"/>
    </row>
    <row r="11" spans="1:7" ht="41.25" customHeight="1" x14ac:dyDescent="0.3">
      <c r="A11" s="2"/>
      <c r="B11" s="5"/>
      <c r="C11" s="5"/>
      <c r="D11" s="36" t="s">
        <v>4</v>
      </c>
      <c r="E11" s="36"/>
      <c r="F11" s="36"/>
      <c r="G11" s="4"/>
    </row>
    <row r="12" spans="1:7" ht="409.5" hidden="1" customHeight="1" x14ac:dyDescent="0.3">
      <c r="A12" s="2"/>
      <c r="B12" s="6"/>
      <c r="C12" s="6"/>
      <c r="D12" s="6"/>
      <c r="E12" s="6"/>
      <c r="F12" s="3"/>
      <c r="G12" s="4"/>
    </row>
    <row r="13" spans="1:7" ht="27.75" customHeight="1" x14ac:dyDescent="0.25">
      <c r="A13" s="7"/>
      <c r="B13" s="8"/>
      <c r="C13" s="8"/>
      <c r="D13" s="8"/>
      <c r="E13" s="8"/>
      <c r="F13" s="9" t="s">
        <v>5</v>
      </c>
      <c r="G13" s="4"/>
    </row>
    <row r="14" spans="1:7" ht="24" customHeight="1" x14ac:dyDescent="0.2">
      <c r="A14" s="10"/>
      <c r="B14" s="11" t="s">
        <v>6</v>
      </c>
      <c r="C14" s="11"/>
      <c r="D14" s="11" t="s">
        <v>7</v>
      </c>
      <c r="E14" s="11" t="s">
        <v>8</v>
      </c>
      <c r="F14" s="12" t="s">
        <v>9</v>
      </c>
      <c r="G14" s="4"/>
    </row>
    <row r="15" spans="1:7" ht="15" customHeight="1" x14ac:dyDescent="0.2">
      <c r="A15" s="13"/>
      <c r="B15" s="14"/>
      <c r="C15" s="14"/>
      <c r="D15" s="14">
        <v>1</v>
      </c>
      <c r="E15" s="14">
        <v>2</v>
      </c>
      <c r="F15" s="14">
        <v>3</v>
      </c>
      <c r="G15" s="15"/>
    </row>
    <row r="16" spans="1:7" ht="63" x14ac:dyDescent="0.2">
      <c r="A16" s="13"/>
      <c r="B16" s="14"/>
      <c r="C16" s="16"/>
      <c r="D16" s="17">
        <v>1</v>
      </c>
      <c r="E16" s="18" t="s">
        <v>10</v>
      </c>
      <c r="F16" s="19">
        <v>13759900</v>
      </c>
      <c r="G16" s="15"/>
    </row>
    <row r="17" spans="1:7" ht="63" x14ac:dyDescent="0.2">
      <c r="A17" s="13"/>
      <c r="B17" s="14"/>
      <c r="C17" s="16"/>
      <c r="D17" s="17">
        <v>2</v>
      </c>
      <c r="E17" s="18" t="s">
        <v>11</v>
      </c>
      <c r="F17" s="19">
        <v>9173200</v>
      </c>
      <c r="G17" s="15"/>
    </row>
    <row r="18" spans="1:7" ht="78.75" x14ac:dyDescent="0.2">
      <c r="A18" s="13"/>
      <c r="B18" s="14"/>
      <c r="C18" s="16"/>
      <c r="D18" s="17">
        <v>3</v>
      </c>
      <c r="E18" s="18" t="s">
        <v>12</v>
      </c>
      <c r="F18" s="19">
        <v>7780200</v>
      </c>
      <c r="G18" s="15"/>
    </row>
    <row r="19" spans="1:7" ht="31.5" x14ac:dyDescent="0.2">
      <c r="A19" s="13"/>
      <c r="B19" s="14"/>
      <c r="C19" s="16"/>
      <c r="D19" s="17">
        <v>4</v>
      </c>
      <c r="E19" s="18" t="s">
        <v>13</v>
      </c>
      <c r="F19" s="19">
        <v>604500</v>
      </c>
      <c r="G19" s="15"/>
    </row>
    <row r="20" spans="1:7" ht="47.25" x14ac:dyDescent="0.2">
      <c r="A20" s="13"/>
      <c r="B20" s="14"/>
      <c r="C20" s="16"/>
      <c r="D20" s="17">
        <v>5</v>
      </c>
      <c r="E20" s="18" t="s">
        <v>14</v>
      </c>
      <c r="F20" s="19">
        <v>908500</v>
      </c>
      <c r="G20" s="15"/>
    </row>
    <row r="21" spans="1:7" ht="31.5" x14ac:dyDescent="0.2">
      <c r="A21" s="13"/>
      <c r="B21" s="14"/>
      <c r="C21" s="16"/>
      <c r="D21" s="17">
        <v>6</v>
      </c>
      <c r="E21" s="18" t="s">
        <v>15</v>
      </c>
      <c r="F21" s="19">
        <f>276954700+125031100</f>
        <v>401985800</v>
      </c>
      <c r="G21" s="15"/>
    </row>
    <row r="22" spans="1:7" ht="31.5" x14ac:dyDescent="0.2">
      <c r="A22" s="13"/>
      <c r="B22" s="14"/>
      <c r="C22" s="16"/>
      <c r="D22" s="17">
        <v>7</v>
      </c>
      <c r="E22" s="18" t="s">
        <v>16</v>
      </c>
      <c r="F22" s="19">
        <v>129584500</v>
      </c>
      <c r="G22" s="15"/>
    </row>
    <row r="23" spans="1:7" ht="78.75" x14ac:dyDescent="0.2">
      <c r="A23" s="13"/>
      <c r="B23" s="14"/>
      <c r="C23" s="16"/>
      <c r="D23" s="17">
        <v>8</v>
      </c>
      <c r="E23" s="18" t="s">
        <v>17</v>
      </c>
      <c r="F23" s="19">
        <v>7813200</v>
      </c>
      <c r="G23" s="15"/>
    </row>
    <row r="24" spans="1:7" ht="31.5" x14ac:dyDescent="0.2">
      <c r="A24" s="13"/>
      <c r="B24" s="14"/>
      <c r="C24" s="16"/>
      <c r="D24" s="17">
        <v>9</v>
      </c>
      <c r="E24" s="18" t="s">
        <v>18</v>
      </c>
      <c r="F24" s="19">
        <v>3820400</v>
      </c>
      <c r="G24" s="15"/>
    </row>
    <row r="25" spans="1:7" ht="31.5" x14ac:dyDescent="0.2">
      <c r="A25" s="13"/>
      <c r="B25" s="14"/>
      <c r="C25" s="16"/>
      <c r="D25" s="17">
        <v>10</v>
      </c>
      <c r="E25" s="18" t="s">
        <v>19</v>
      </c>
      <c r="F25" s="19">
        <v>5993841.3200000003</v>
      </c>
      <c r="G25" s="15"/>
    </row>
    <row r="26" spans="1:7" ht="47.25" x14ac:dyDescent="0.2">
      <c r="A26" s="13"/>
      <c r="B26" s="14"/>
      <c r="C26" s="16"/>
      <c r="D26" s="17">
        <v>11</v>
      </c>
      <c r="E26" s="18" t="s">
        <v>20</v>
      </c>
      <c r="F26" s="19">
        <v>56174800</v>
      </c>
      <c r="G26" s="15"/>
    </row>
    <row r="27" spans="1:7" ht="63" x14ac:dyDescent="0.2">
      <c r="A27" s="13"/>
      <c r="B27" s="14"/>
      <c r="C27" s="16"/>
      <c r="D27" s="17">
        <v>12</v>
      </c>
      <c r="E27" s="18" t="s">
        <v>21</v>
      </c>
      <c r="F27" s="19">
        <v>146600</v>
      </c>
      <c r="G27" s="15"/>
    </row>
    <row r="28" spans="1:7" ht="31.5" x14ac:dyDescent="0.2">
      <c r="A28" s="13"/>
      <c r="B28" s="14"/>
      <c r="C28" s="16"/>
      <c r="D28" s="17">
        <v>13</v>
      </c>
      <c r="E28" s="18" t="s">
        <v>22</v>
      </c>
      <c r="F28" s="19">
        <v>75600</v>
      </c>
      <c r="G28" s="15"/>
    </row>
    <row r="29" spans="1:7" ht="47.25" x14ac:dyDescent="0.2">
      <c r="A29" s="13"/>
      <c r="B29" s="14"/>
      <c r="C29" s="16"/>
      <c r="D29" s="17">
        <v>14</v>
      </c>
      <c r="E29" s="18" t="s">
        <v>23</v>
      </c>
      <c r="F29" s="19">
        <v>253100</v>
      </c>
      <c r="G29" s="15"/>
    </row>
    <row r="30" spans="1:7" ht="31.5" x14ac:dyDescent="0.2">
      <c r="A30" s="13"/>
      <c r="B30" s="14"/>
      <c r="C30" s="16"/>
      <c r="D30" s="17">
        <v>15</v>
      </c>
      <c r="E30" s="18" t="s">
        <v>24</v>
      </c>
      <c r="F30" s="19">
        <v>3093200</v>
      </c>
      <c r="G30" s="15"/>
    </row>
    <row r="31" spans="1:7" ht="47.25" x14ac:dyDescent="0.2">
      <c r="A31" s="13"/>
      <c r="B31" s="14"/>
      <c r="C31" s="16"/>
      <c r="D31" s="17">
        <v>16</v>
      </c>
      <c r="E31" s="18" t="s">
        <v>25</v>
      </c>
      <c r="F31" s="19">
        <v>43515.06</v>
      </c>
      <c r="G31" s="15"/>
    </row>
    <row r="32" spans="1:7" ht="47.25" x14ac:dyDescent="0.25">
      <c r="A32" s="20"/>
      <c r="B32" s="21">
        <v>10102</v>
      </c>
      <c r="C32" s="22">
        <v>1</v>
      </c>
      <c r="D32" s="17">
        <v>17</v>
      </c>
      <c r="E32" s="18" t="s">
        <v>26</v>
      </c>
      <c r="F32" s="19">
        <v>53184.94</v>
      </c>
      <c r="G32" s="23"/>
    </row>
    <row r="33" spans="1:7" ht="31.5" x14ac:dyDescent="0.25">
      <c r="A33" s="20"/>
      <c r="B33" s="21"/>
      <c r="C33" s="22"/>
      <c r="D33" s="17">
        <v>18</v>
      </c>
      <c r="E33" s="18" t="s">
        <v>27</v>
      </c>
      <c r="F33" s="19">
        <v>19723800</v>
      </c>
      <c r="G33" s="23"/>
    </row>
    <row r="34" spans="1:7" ht="31.5" x14ac:dyDescent="0.25">
      <c r="A34" s="20"/>
      <c r="B34" s="21">
        <v>10106</v>
      </c>
      <c r="C34" s="22">
        <v>0</v>
      </c>
      <c r="D34" s="17">
        <v>19</v>
      </c>
      <c r="E34" s="18" t="s">
        <v>28</v>
      </c>
      <c r="F34" s="19">
        <v>247204700</v>
      </c>
      <c r="G34" s="23"/>
    </row>
    <row r="35" spans="1:7" ht="31.5" x14ac:dyDescent="0.25">
      <c r="A35" s="20"/>
      <c r="B35" s="21">
        <v>10108</v>
      </c>
      <c r="C35" s="22">
        <v>0</v>
      </c>
      <c r="D35" s="17">
        <v>20</v>
      </c>
      <c r="E35" s="18" t="s">
        <v>29</v>
      </c>
      <c r="F35" s="19">
        <v>3236500</v>
      </c>
      <c r="G35" s="23"/>
    </row>
    <row r="36" spans="1:7" ht="47.25" x14ac:dyDescent="0.25">
      <c r="A36" s="20"/>
      <c r="B36" s="21"/>
      <c r="C36" s="22"/>
      <c r="D36" s="17">
        <v>21</v>
      </c>
      <c r="E36" s="18" t="s">
        <v>30</v>
      </c>
      <c r="F36" s="19">
        <v>889800</v>
      </c>
      <c r="G36" s="23"/>
    </row>
    <row r="37" spans="1:7" ht="47.25" x14ac:dyDescent="0.25">
      <c r="A37" s="20"/>
      <c r="B37" s="21"/>
      <c r="C37" s="22"/>
      <c r="D37" s="17">
        <v>22</v>
      </c>
      <c r="E37" s="18" t="s">
        <v>31</v>
      </c>
      <c r="F37" s="19">
        <v>568800</v>
      </c>
      <c r="G37" s="23"/>
    </row>
    <row r="38" spans="1:7" ht="47.25" x14ac:dyDescent="0.25">
      <c r="A38" s="20"/>
      <c r="B38" s="21"/>
      <c r="C38" s="22"/>
      <c r="D38" s="17">
        <v>23</v>
      </c>
      <c r="E38" s="18" t="s">
        <v>32</v>
      </c>
      <c r="F38" s="19">
        <v>5245000</v>
      </c>
      <c r="G38" s="23"/>
    </row>
    <row r="39" spans="1:7" ht="47.25" x14ac:dyDescent="0.25">
      <c r="A39" s="20"/>
      <c r="B39" s="21">
        <v>10112</v>
      </c>
      <c r="C39" s="22">
        <v>0</v>
      </c>
      <c r="D39" s="17">
        <v>24</v>
      </c>
      <c r="E39" s="18" t="s">
        <v>33</v>
      </c>
      <c r="F39" s="19">
        <v>13400000</v>
      </c>
      <c r="G39" s="23"/>
    </row>
    <row r="40" spans="1:7" ht="47.25" x14ac:dyDescent="0.25">
      <c r="A40" s="24"/>
      <c r="B40" s="24"/>
      <c r="C40" s="25"/>
      <c r="D40" s="17">
        <v>25</v>
      </c>
      <c r="E40" s="18" t="s">
        <v>34</v>
      </c>
      <c r="F40" s="19">
        <v>3497000</v>
      </c>
      <c r="G40" s="4"/>
    </row>
    <row r="41" spans="1:7" ht="47.25" x14ac:dyDescent="0.25">
      <c r="A41" s="24"/>
      <c r="B41" s="24"/>
      <c r="C41" s="25"/>
      <c r="D41" s="17">
        <v>26</v>
      </c>
      <c r="E41" s="18" t="s">
        <v>35</v>
      </c>
      <c r="F41" s="19">
        <v>1728000</v>
      </c>
      <c r="G41" s="4"/>
    </row>
    <row r="42" spans="1:7" ht="47.25" x14ac:dyDescent="0.25">
      <c r="A42" s="24"/>
      <c r="B42" s="24"/>
      <c r="C42" s="25"/>
      <c r="D42" s="17">
        <v>27</v>
      </c>
      <c r="E42" s="18" t="s">
        <v>36</v>
      </c>
      <c r="F42" s="19">
        <v>72989400</v>
      </c>
      <c r="G42" s="4"/>
    </row>
    <row r="43" spans="1:7" ht="31.5" x14ac:dyDescent="0.25">
      <c r="A43" s="26"/>
      <c r="B43" s="26"/>
      <c r="C43" s="26"/>
      <c r="D43" s="17">
        <v>28</v>
      </c>
      <c r="E43" s="18" t="s">
        <v>37</v>
      </c>
      <c r="F43" s="19">
        <v>23333800</v>
      </c>
      <c r="G43" s="4"/>
    </row>
    <row r="44" spans="1:7" ht="15.75" x14ac:dyDescent="0.25">
      <c r="A44" s="26"/>
      <c r="B44" s="26"/>
      <c r="C44" s="26"/>
      <c r="D44" s="17">
        <v>29</v>
      </c>
      <c r="E44" s="18" t="s">
        <v>38</v>
      </c>
      <c r="F44" s="19">
        <v>9150000</v>
      </c>
      <c r="G44" s="4"/>
    </row>
    <row r="45" spans="1:7" ht="15.75" x14ac:dyDescent="0.2">
      <c r="D45" s="17">
        <v>30</v>
      </c>
      <c r="E45" s="18" t="s">
        <v>39</v>
      </c>
      <c r="F45" s="19">
        <v>5850000</v>
      </c>
    </row>
    <row r="46" spans="1:7" ht="31.5" x14ac:dyDescent="0.2">
      <c r="D46" s="17">
        <v>31</v>
      </c>
      <c r="E46" s="18" t="s">
        <v>40</v>
      </c>
      <c r="F46" s="27">
        <v>16702440</v>
      </c>
    </row>
    <row r="47" spans="1:7" ht="15.75" x14ac:dyDescent="0.25">
      <c r="D47" s="25"/>
      <c r="E47" s="28" t="s">
        <v>41</v>
      </c>
      <c r="F47" s="30">
        <f>F17+F24+F31+F37+F45</f>
        <v>19455915.060000002</v>
      </c>
    </row>
    <row r="48" spans="1:7" ht="15.75" x14ac:dyDescent="0.25">
      <c r="D48" s="25"/>
      <c r="E48" s="28" t="s">
        <v>42</v>
      </c>
      <c r="F48" s="33">
        <f>F16+F18+F19+F20+F21+F22+F23+F25+F26+F27+F28+F29+F30+F32+F33+F34+F35+F36+F38+F39+F41+F42+F43+F44+F46</f>
        <v>1041830366.2600001</v>
      </c>
    </row>
    <row r="49" spans="4:6" ht="31.5" x14ac:dyDescent="0.25">
      <c r="D49" s="25"/>
      <c r="E49" s="29" t="s">
        <v>43</v>
      </c>
      <c r="F49" s="30">
        <f>F40</f>
        <v>3497000</v>
      </c>
    </row>
    <row r="50" spans="4:6" ht="15.75" x14ac:dyDescent="0.25">
      <c r="D50" s="25"/>
      <c r="E50" s="28" t="s">
        <v>44</v>
      </c>
      <c r="F50" s="34">
        <f>F49+F48+F47</f>
        <v>1064783281.3200002</v>
      </c>
    </row>
    <row r="52" spans="4:6" ht="15.75" x14ac:dyDescent="0.25">
      <c r="E52" s="31" t="s">
        <v>45</v>
      </c>
    </row>
    <row r="53" spans="4:6" x14ac:dyDescent="0.2">
      <c r="F53" s="32"/>
    </row>
  </sheetData>
  <mergeCells count="7">
    <mergeCell ref="E7:G7"/>
    <mergeCell ref="D11:F11"/>
    <mergeCell ref="E1:G1"/>
    <mergeCell ref="E2:G2"/>
    <mergeCell ref="E3:G3"/>
    <mergeCell ref="E5:G5"/>
    <mergeCell ref="E6:G6"/>
  </mergeCells>
  <pageMargins left="0.98425196850393704" right="0.59055118110236204" top="0.98425196850393704" bottom="0.98425196850393704" header="0.511811023622047" footer="0.511811023622047"/>
  <pageSetup paperSize="9" scale="78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№20</vt:lpstr>
      <vt:lpstr>'Приложение №20'!Заголовки_для_печати</vt:lpstr>
      <vt:lpstr>'Приложение №20'!Область_печати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2024-05-17T04:09:53Z</cp:lastPrinted>
  <dcterms:created xsi:type="dcterms:W3CDTF">2022-10-28T07:44:00Z</dcterms:created>
  <dcterms:modified xsi:type="dcterms:W3CDTF">2024-05-23T06:13:36Z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1049-11.2.0.9984</vt:lpwstr>
  </property>
</Properties>
</file>