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oc\komfin\А БЮДЖЕТ\Дума на 2024-2026 годы\6 Уточнение бюджета района декабрь (корректировка 4)\Проект решения и внесении изменений\"/>
    </mc:Choice>
  </mc:AlternateContent>
  <bookViews>
    <workbookView xWindow="0" yWindow="0" windowWidth="21570" windowHeight="10245"/>
  </bookViews>
  <sheets>
    <sheet name="Приложение №21" sheetId="1" r:id="rId1"/>
  </sheets>
  <definedNames>
    <definedName name="_xlnm.Print_Titles" localSheetId="0">'Приложение №21'!$14:$15</definedName>
    <definedName name="_xlnm.Print_Area" localSheetId="0">'Приложение №21'!$A$1:$G$42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" i="1" l="1"/>
  <c r="F40" i="1"/>
  <c r="G39" i="1"/>
  <c r="F39" i="1"/>
  <c r="F41" i="1" l="1"/>
  <c r="G41" i="1"/>
</calcChain>
</file>

<file path=xl/sharedStrings.xml><?xml version="1.0" encoding="utf-8"?>
<sst xmlns="http://schemas.openxmlformats.org/spreadsheetml/2006/main" count="41" uniqueCount="39">
  <si>
    <t>Итого субсидий из бюджета автономного округа</t>
  </si>
  <si>
    <t>Итого субсидий из федерального бюджета</t>
  </si>
  <si>
    <t>Субсидии на создание условий для деятельности народных дружин (бюджет автономного округа)</t>
  </si>
  <si>
    <t>Субсидии муниципальным районам на выравнивание бюджетной обеспеченности поселений, входящих в состав муниципальных районов (бюджет автономного округа)</t>
  </si>
  <si>
    <t>Субсидии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(бюджет автономного округа)</t>
  </si>
  <si>
    <t>Субсидии на софинансирование расходов муниципальных образований по развитию сети спортивных объектов шаговой доступности (бюджет автономного округа)</t>
  </si>
  <si>
    <t>Субсидии на развитие сферы культуры в муниципальных образованиях Ханты-Мансийского автономного округа – Югры (бюджет автономного округа)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</si>
  <si>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(бюджет автономного округа)</t>
  </si>
  <si>
    <t>2025 год</t>
  </si>
  <si>
    <t>Наименование</t>
  </si>
  <si>
    <t>№ п/п</t>
  </si>
  <si>
    <t>ТС</t>
  </si>
  <si>
    <t xml:space="preserve">                                                                                   ПРИЛОЖЕНИЕ 7</t>
  </si>
  <si>
    <t xml:space="preserve">                                                                к решению Думы Белоярского района</t>
  </si>
  <si>
    <t>(рублей)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</si>
  <si>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бюджета Российской Федерации (далее - федеральный бюджет)</t>
  </si>
  <si>
    <t>Сумма на год</t>
  </si>
  <si>
    <t>С У Б С И Д И И 
бюджету Белоярского района на плановый период 2025 и 2026 годов</t>
  </si>
  <si>
    <t>2026 год</t>
  </si>
  <si>
    <t>Субсидии на реализацию полномочий в области строительства и жилищных отношений (бюджет автономного округа)</t>
  </si>
  <si>
    <t>Субсидии на реализацию полномочий в области градостроительной деятельности (бюджет автономного округа)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</si>
  <si>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(бюджет автономного округа)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</si>
  <si>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(федеральный бюджет)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</si>
  <si>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 (бюджет автономного округа)</t>
  </si>
  <si>
    <t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 (бюджет автономного округа)</t>
  </si>
  <si>
    <t>Ликвидация объектов накопленного вреда окружающей среде (бюджет автономного округа)</t>
  </si>
  <si>
    <t>Субсидии на реализацию полномочий в сфере жилищно-коммунального комплекса (бюджет автономного округа)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</si>
  <si>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(бюджет автономного округа)</t>
  </si>
  <si>
    <t>Финансовая поддержка субъектов малого и среднего предпринимательства (бюджет автономного округа)</t>
  </si>
  <si>
    <t>Всего субсидий</t>
  </si>
  <si>
    <t>________________________</t>
  </si>
  <si>
    <t xml:space="preserve">                                                                            от 7 декабря 2023 года № 61  </t>
  </si>
  <si>
    <t xml:space="preserve">                                                                            от  декабря 2024 года №  </t>
  </si>
  <si>
    <t>Реализация мероприятий по строительству и реконструкции (модернизации) объектов питьевого водоснабжения (бюджет автономного округа)</t>
  </si>
  <si>
    <t>Создание в соответствии с муниципальными концессионными соглашениями объектов обращения с отходами за счет бюджетных кредитов на реализацию инфраструктурных проектов (бюджет автономного округа)</t>
  </si>
  <si>
    <t>Создание в соответствии с муниципальными концессионными соглашениями объектов обращения с отходами в целях реализации инфраструктурных проектов за счет средств бюджета Ханты-Мансийского автономного округа – Югры (бюджет автономного округа)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</si>
  <si>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бюджета Ханты-Мансийского автономного округа - Югры (далее - бюджет автономного округа)</t>
  </si>
  <si>
    <t>Государственная поддержка отрасли культуры (комплектование книжных фондов библиотек муниципальных образований автономного округа) (федеральный бюджет)</t>
  </si>
  <si>
    <t>Государственная поддержка отрасли культуры (комплектование книжных фондов библиотек муниципальных образований автономного округа) (бюджет автономного округа)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</si>
</sst>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0;[Red]\-#,##0.00"/>
    <numFmt numFmtId="166" formatCode="000000"/>
  </numFmts>
  <fonts count="10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43">
    <xf numFmtId="0" fontId="0" fillId="0" borderId="0" xfId="0"/>
    <xf numFmtId="0" fontId="0" fillId="0" borderId="0" xfId="0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4" fontId="1" fillId="0" borderId="0" xfId="0" applyNumberFormat="1" applyFont="1" applyFill="1" applyAlignment="1" applyProtection="1">
      <alignment horizontal="right" vertical="center" wrapText="1"/>
      <protection hidden="1"/>
    </xf>
    <xf numFmtId="166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right"/>
      <protection hidden="1"/>
    </xf>
    <xf numFmtId="0" fontId="2" fillId="0" borderId="0" xfId="0" applyFont="1" applyFill="1" applyProtection="1">
      <protection hidden="1"/>
    </xf>
    <xf numFmtId="0" fontId="1" fillId="0" borderId="0" xfId="0" applyFont="1" applyFill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0" xfId="0" applyFont="1" applyFill="1" applyBorder="1" applyProtection="1">
      <protection hidden="1"/>
    </xf>
    <xf numFmtId="0" fontId="7" fillId="0" borderId="0" xfId="0" applyFont="1" applyAlignment="1" applyProtection="1">
      <alignment horizontal="right"/>
      <protection hidden="1"/>
    </xf>
    <xf numFmtId="0" fontId="0" fillId="0" borderId="0" xfId="0"/>
    <xf numFmtId="0" fontId="1" fillId="0" borderId="1" xfId="0" applyNumberFormat="1" applyFont="1" applyFill="1" applyBorder="1" applyAlignment="1" applyProtection="1">
      <protection hidden="1"/>
    </xf>
    <xf numFmtId="164" fontId="1" fillId="0" borderId="0" xfId="0" applyNumberFormat="1" applyFont="1" applyFill="1" applyAlignment="1" applyProtection="1">
      <alignment horizontal="right" vertical="center" wrapText="1"/>
      <protection hidden="1"/>
    </xf>
    <xf numFmtId="166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protection hidden="1"/>
    </xf>
    <xf numFmtId="0" fontId="2" fillId="0" borderId="2" xfId="1" applyFont="1" applyFill="1" applyBorder="1" applyAlignment="1" applyProtection="1">
      <protection hidden="1"/>
    </xf>
    <xf numFmtId="0" fontId="1" fillId="0" borderId="2" xfId="1" applyFont="1" applyBorder="1" applyProtection="1">
      <protection hidden="1"/>
    </xf>
    <xf numFmtId="4" fontId="2" fillId="0" borderId="5" xfId="1" applyNumberFormat="1" applyFont="1" applyFill="1" applyBorder="1" applyAlignment="1" applyProtection="1">
      <protection hidden="1"/>
    </xf>
    <xf numFmtId="0" fontId="6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8" fillId="0" borderId="1" xfId="0" applyFont="1" applyBorder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1" applyNumberFormat="1" applyFont="1" applyFill="1" applyBorder="1" applyAlignment="1" applyProtection="1">
      <protection hidden="1"/>
    </xf>
    <xf numFmtId="165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5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Alignment="1" applyProtection="1">
      <alignment horizontal="right" vertical="center"/>
      <protection hidden="1"/>
    </xf>
    <xf numFmtId="0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9" fillId="0" borderId="0" xfId="0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showGridLines="0" tabSelected="1" view="pageBreakPreview" topLeftCell="D1" zoomScale="93" zoomScaleNormal="100" zoomScaleSheetLayoutView="93" workbookViewId="0">
      <selection activeCell="S16" sqref="S16"/>
    </sheetView>
  </sheetViews>
  <sheetFormatPr defaultColWidth="9.140625" defaultRowHeight="12.75" x14ac:dyDescent="0.2"/>
  <cols>
    <col min="1" max="3" width="0" hidden="1" customWidth="1"/>
    <col min="4" max="4" width="7.42578125" customWidth="1"/>
    <col min="5" max="5" width="70.28515625" customWidth="1"/>
    <col min="6" max="7" width="17" customWidth="1"/>
    <col min="8" max="9" width="0" hidden="1" customWidth="1"/>
    <col min="10" max="256" width="9.140625" customWidth="1"/>
  </cols>
  <sheetData>
    <row r="1" spans="1:9" s="21" customFormat="1" ht="15.75" x14ac:dyDescent="0.2">
      <c r="E1" s="40" t="s">
        <v>12</v>
      </c>
      <c r="F1" s="40"/>
      <c r="G1" s="40"/>
    </row>
    <row r="2" spans="1:9" s="21" customFormat="1" ht="15.75" x14ac:dyDescent="0.2">
      <c r="E2" s="40" t="s">
        <v>13</v>
      </c>
      <c r="F2" s="40"/>
      <c r="G2" s="40"/>
    </row>
    <row r="3" spans="1:9" s="21" customFormat="1" ht="18.75" customHeight="1" x14ac:dyDescent="0.2">
      <c r="E3" s="41" t="s">
        <v>32</v>
      </c>
      <c r="F3" s="41"/>
      <c r="G3" s="41"/>
    </row>
    <row r="4" spans="1:9" s="21" customFormat="1" ht="15" x14ac:dyDescent="0.2">
      <c r="E4" s="42"/>
      <c r="F4" s="42"/>
      <c r="G4" s="42"/>
    </row>
    <row r="5" spans="1:9" ht="15.75" customHeight="1" x14ac:dyDescent="0.3">
      <c r="A5" s="19"/>
      <c r="B5" s="17"/>
      <c r="C5" s="17"/>
      <c r="D5" s="17"/>
      <c r="E5" s="40" t="s">
        <v>12</v>
      </c>
      <c r="F5" s="40"/>
      <c r="G5" s="40"/>
      <c r="H5" s="1"/>
      <c r="I5" s="1"/>
    </row>
    <row r="6" spans="1:9" ht="18" customHeight="1" x14ac:dyDescent="0.3">
      <c r="A6" s="19"/>
      <c r="B6" s="17"/>
      <c r="C6" s="17"/>
      <c r="D6" s="17"/>
      <c r="E6" s="40" t="s">
        <v>13</v>
      </c>
      <c r="F6" s="40"/>
      <c r="G6" s="40"/>
      <c r="H6" s="1"/>
      <c r="I6" s="1"/>
    </row>
    <row r="7" spans="1:9" ht="18" customHeight="1" x14ac:dyDescent="0.3">
      <c r="A7" s="19"/>
      <c r="B7" s="17"/>
      <c r="C7" s="17"/>
      <c r="D7" s="17"/>
      <c r="E7" s="41" t="s">
        <v>31</v>
      </c>
      <c r="F7" s="41"/>
      <c r="G7" s="41"/>
      <c r="H7" s="1"/>
      <c r="I7" s="1"/>
    </row>
    <row r="8" spans="1:9" ht="18.75" x14ac:dyDescent="0.3">
      <c r="A8" s="17"/>
      <c r="B8" s="17"/>
      <c r="C8" s="17"/>
      <c r="D8" s="17"/>
      <c r="E8" s="17"/>
      <c r="F8" s="15"/>
      <c r="G8" s="1"/>
      <c r="H8" s="1"/>
      <c r="I8" s="1"/>
    </row>
    <row r="9" spans="1:9" ht="33.75" customHeight="1" x14ac:dyDescent="0.3">
      <c r="A9" s="17"/>
      <c r="B9" s="18"/>
      <c r="C9" s="18"/>
      <c r="D9" s="32" t="s">
        <v>17</v>
      </c>
      <c r="E9" s="32"/>
      <c r="F9" s="32"/>
      <c r="G9" s="32"/>
      <c r="H9" s="1"/>
      <c r="I9" s="1"/>
    </row>
    <row r="10" spans="1:9" ht="409.6" hidden="1" customHeight="1" x14ac:dyDescent="0.3">
      <c r="A10" s="17"/>
      <c r="B10" s="16"/>
      <c r="C10" s="16"/>
      <c r="D10" s="16"/>
      <c r="E10" s="16"/>
      <c r="F10" s="15"/>
      <c r="G10" s="1"/>
      <c r="H10" s="1"/>
      <c r="I10" s="1"/>
    </row>
    <row r="11" spans="1:9" ht="18.75" x14ac:dyDescent="0.3">
      <c r="A11" s="17"/>
      <c r="B11" s="16"/>
      <c r="C11" s="16"/>
      <c r="D11" s="16"/>
      <c r="E11" s="16"/>
      <c r="F11" s="15"/>
      <c r="G11" s="1"/>
      <c r="H11" s="1"/>
      <c r="I11" s="1"/>
    </row>
    <row r="12" spans="1:9" ht="22.5" customHeight="1" x14ac:dyDescent="0.25">
      <c r="A12" s="14"/>
      <c r="B12" s="13"/>
      <c r="C12" s="13"/>
      <c r="D12" s="13"/>
      <c r="E12" s="13"/>
      <c r="F12" s="12"/>
      <c r="G12" s="20" t="s">
        <v>14</v>
      </c>
      <c r="H12" s="1"/>
      <c r="I12" s="1"/>
    </row>
    <row r="13" spans="1:9" ht="15.75" x14ac:dyDescent="0.25">
      <c r="A13" s="14"/>
      <c r="B13" s="13"/>
      <c r="C13" s="13"/>
      <c r="D13" s="34" t="s">
        <v>10</v>
      </c>
      <c r="E13" s="34" t="s">
        <v>9</v>
      </c>
      <c r="F13" s="33" t="s">
        <v>16</v>
      </c>
      <c r="G13" s="33"/>
      <c r="H13" s="1"/>
      <c r="I13" s="1"/>
    </row>
    <row r="14" spans="1:9" ht="24" customHeight="1" x14ac:dyDescent="0.2">
      <c r="A14" s="11"/>
      <c r="B14" s="10" t="s">
        <v>11</v>
      </c>
      <c r="C14" s="8"/>
      <c r="D14" s="34"/>
      <c r="E14" s="34"/>
      <c r="F14" s="9" t="s">
        <v>8</v>
      </c>
      <c r="G14" s="9" t="s">
        <v>18</v>
      </c>
      <c r="H14" s="1"/>
      <c r="I14" s="1"/>
    </row>
    <row r="15" spans="1:9" ht="15" customHeight="1" x14ac:dyDescent="0.2">
      <c r="A15" s="8"/>
      <c r="B15" s="7"/>
      <c r="C15" s="7"/>
      <c r="D15" s="10">
        <v>1</v>
      </c>
      <c r="E15" s="10">
        <v>2</v>
      </c>
      <c r="F15" s="10">
        <v>3</v>
      </c>
      <c r="G15" s="10">
        <v>4</v>
      </c>
      <c r="H15" s="6"/>
      <c r="I15" s="6"/>
    </row>
    <row r="16" spans="1:9" ht="78.75" x14ac:dyDescent="0.25">
      <c r="A16" s="2"/>
      <c r="B16" s="5">
        <v>10101</v>
      </c>
      <c r="C16" s="4">
        <v>0</v>
      </c>
      <c r="D16" s="39">
        <v>1</v>
      </c>
      <c r="E16" s="38" t="s">
        <v>36</v>
      </c>
      <c r="F16" s="37">
        <v>15160100</v>
      </c>
      <c r="G16" s="36">
        <v>17194500</v>
      </c>
      <c r="H16" s="3"/>
      <c r="I16" s="3"/>
    </row>
    <row r="17" spans="1:9" s="21" customFormat="1" ht="63" x14ac:dyDescent="0.25">
      <c r="A17" s="22"/>
      <c r="B17" s="25"/>
      <c r="C17" s="24"/>
      <c r="D17" s="39">
        <v>2</v>
      </c>
      <c r="E17" s="38" t="s">
        <v>15</v>
      </c>
      <c r="F17" s="37">
        <v>9291600</v>
      </c>
      <c r="G17" s="36">
        <v>7023100</v>
      </c>
      <c r="H17" s="23"/>
      <c r="I17" s="23"/>
    </row>
    <row r="18" spans="1:9" s="21" customFormat="1" ht="78.75" x14ac:dyDescent="0.25">
      <c r="A18" s="22"/>
      <c r="B18" s="25"/>
      <c r="C18" s="24"/>
      <c r="D18" s="39">
        <v>3</v>
      </c>
      <c r="E18" s="38" t="s">
        <v>7</v>
      </c>
      <c r="F18" s="37">
        <v>7780200</v>
      </c>
      <c r="G18" s="36">
        <v>7780200</v>
      </c>
      <c r="H18" s="23"/>
      <c r="I18" s="23"/>
    </row>
    <row r="19" spans="1:9" s="21" customFormat="1" ht="47.25" x14ac:dyDescent="0.25">
      <c r="A19" s="22"/>
      <c r="B19" s="25"/>
      <c r="C19" s="24"/>
      <c r="D19" s="39">
        <v>4</v>
      </c>
      <c r="E19" s="38" t="s">
        <v>6</v>
      </c>
      <c r="F19" s="37">
        <v>602100</v>
      </c>
      <c r="G19" s="36">
        <v>596200</v>
      </c>
      <c r="H19" s="23"/>
      <c r="I19" s="23"/>
    </row>
    <row r="20" spans="1:9" s="21" customFormat="1" ht="47.25" x14ac:dyDescent="0.25">
      <c r="A20" s="22"/>
      <c r="B20" s="25"/>
      <c r="C20" s="24"/>
      <c r="D20" s="39">
        <v>5</v>
      </c>
      <c r="E20" s="38" t="s">
        <v>5</v>
      </c>
      <c r="F20" s="37">
        <v>1817100</v>
      </c>
      <c r="G20" s="36">
        <v>1817100</v>
      </c>
      <c r="H20" s="23"/>
      <c r="I20" s="23"/>
    </row>
    <row r="21" spans="1:9" s="21" customFormat="1" ht="47.25" x14ac:dyDescent="0.25">
      <c r="A21" s="22"/>
      <c r="B21" s="25"/>
      <c r="C21" s="24"/>
      <c r="D21" s="39">
        <v>6</v>
      </c>
      <c r="E21" s="38" t="s">
        <v>33</v>
      </c>
      <c r="F21" s="37">
        <v>240334500</v>
      </c>
      <c r="G21" s="36">
        <v>0</v>
      </c>
      <c r="H21" s="23"/>
      <c r="I21" s="23"/>
    </row>
    <row r="22" spans="1:9" s="21" customFormat="1" ht="31.5" x14ac:dyDescent="0.25">
      <c r="A22" s="22"/>
      <c r="B22" s="25"/>
      <c r="C22" s="24"/>
      <c r="D22" s="39">
        <v>7</v>
      </c>
      <c r="E22" s="38" t="s">
        <v>26</v>
      </c>
      <c r="F22" s="37">
        <v>9558400</v>
      </c>
      <c r="G22" s="36">
        <v>0</v>
      </c>
      <c r="H22" s="23"/>
      <c r="I22" s="23"/>
    </row>
    <row r="23" spans="1:9" s="21" customFormat="1" ht="78.75" x14ac:dyDescent="0.25">
      <c r="A23" s="22"/>
      <c r="B23" s="25"/>
      <c r="C23" s="24"/>
      <c r="D23" s="39">
        <v>8</v>
      </c>
      <c r="E23" s="38" t="s">
        <v>4</v>
      </c>
      <c r="F23" s="37">
        <v>7983300</v>
      </c>
      <c r="G23" s="36">
        <v>8115800</v>
      </c>
      <c r="H23" s="23"/>
      <c r="I23" s="23"/>
    </row>
    <row r="24" spans="1:9" s="21" customFormat="1" ht="47.25" x14ac:dyDescent="0.25">
      <c r="A24" s="22"/>
      <c r="B24" s="25"/>
      <c r="C24" s="24"/>
      <c r="D24" s="39">
        <v>9</v>
      </c>
      <c r="E24" s="38" t="s">
        <v>3</v>
      </c>
      <c r="F24" s="37">
        <v>40336900</v>
      </c>
      <c r="G24" s="36">
        <v>36517600</v>
      </c>
      <c r="H24" s="23"/>
      <c r="I24" s="23"/>
    </row>
    <row r="25" spans="1:9" s="21" customFormat="1" ht="31.5" x14ac:dyDescent="0.25">
      <c r="A25" s="22"/>
      <c r="B25" s="25"/>
      <c r="C25" s="24"/>
      <c r="D25" s="39">
        <v>10</v>
      </c>
      <c r="E25" s="38" t="s">
        <v>2</v>
      </c>
      <c r="F25" s="37">
        <v>75600</v>
      </c>
      <c r="G25" s="36">
        <v>75600</v>
      </c>
      <c r="H25" s="23"/>
      <c r="I25" s="23"/>
    </row>
    <row r="26" spans="1:9" s="21" customFormat="1" ht="63" x14ac:dyDescent="0.25">
      <c r="A26" s="22"/>
      <c r="B26" s="25"/>
      <c r="C26" s="24"/>
      <c r="D26" s="39">
        <v>11</v>
      </c>
      <c r="E26" s="38" t="s">
        <v>27</v>
      </c>
      <c r="F26" s="37">
        <v>253100</v>
      </c>
      <c r="G26" s="36">
        <v>225000</v>
      </c>
      <c r="H26" s="23"/>
      <c r="I26" s="23"/>
    </row>
    <row r="27" spans="1:9" s="21" customFormat="1" ht="31.5" x14ac:dyDescent="0.25">
      <c r="A27" s="22"/>
      <c r="B27" s="25"/>
      <c r="C27" s="24"/>
      <c r="D27" s="39">
        <v>12</v>
      </c>
      <c r="E27" s="38" t="s">
        <v>28</v>
      </c>
      <c r="F27" s="37">
        <v>3093200</v>
      </c>
      <c r="G27" s="36">
        <v>1968400</v>
      </c>
      <c r="H27" s="23"/>
      <c r="I27" s="23"/>
    </row>
    <row r="28" spans="1:9" s="21" customFormat="1" ht="47.25" x14ac:dyDescent="0.25">
      <c r="A28" s="22"/>
      <c r="B28" s="25"/>
      <c r="C28" s="24"/>
      <c r="D28" s="39">
        <v>13</v>
      </c>
      <c r="E28" s="38" t="s">
        <v>37</v>
      </c>
      <c r="F28" s="37">
        <v>41600</v>
      </c>
      <c r="G28" s="36">
        <v>32800</v>
      </c>
      <c r="H28" s="23"/>
      <c r="I28" s="23"/>
    </row>
    <row r="29" spans="1:9" s="21" customFormat="1" ht="47.25" x14ac:dyDescent="0.25">
      <c r="A29" s="22"/>
      <c r="B29" s="25"/>
      <c r="C29" s="24"/>
      <c r="D29" s="39">
        <v>14</v>
      </c>
      <c r="E29" s="38" t="s">
        <v>38</v>
      </c>
      <c r="F29" s="37">
        <v>55200</v>
      </c>
      <c r="G29" s="36">
        <v>66500</v>
      </c>
      <c r="H29" s="23"/>
      <c r="I29" s="23"/>
    </row>
    <row r="30" spans="1:9" s="21" customFormat="1" ht="63" x14ac:dyDescent="0.25">
      <c r="A30" s="22"/>
      <c r="B30" s="25"/>
      <c r="C30" s="24"/>
      <c r="D30" s="39">
        <v>15</v>
      </c>
      <c r="E30" s="38" t="s">
        <v>34</v>
      </c>
      <c r="F30" s="37">
        <v>104647000</v>
      </c>
      <c r="G30" s="36">
        <v>0</v>
      </c>
      <c r="H30" s="23"/>
      <c r="I30" s="23"/>
    </row>
    <row r="31" spans="1:9" s="21" customFormat="1" ht="78.75" x14ac:dyDescent="0.25">
      <c r="A31" s="22"/>
      <c r="B31" s="25"/>
      <c r="C31" s="24"/>
      <c r="D31" s="39">
        <v>16</v>
      </c>
      <c r="E31" s="38" t="s">
        <v>35</v>
      </c>
      <c r="F31" s="37">
        <v>145629000</v>
      </c>
      <c r="G31" s="36">
        <v>0</v>
      </c>
      <c r="H31" s="23"/>
      <c r="I31" s="23"/>
    </row>
    <row r="32" spans="1:9" s="21" customFormat="1" ht="31.5" x14ac:dyDescent="0.25">
      <c r="A32" s="22"/>
      <c r="B32" s="25"/>
      <c r="C32" s="24"/>
      <c r="D32" s="39">
        <v>17</v>
      </c>
      <c r="E32" s="38" t="s">
        <v>19</v>
      </c>
      <c r="F32" s="37">
        <v>29413800</v>
      </c>
      <c r="G32" s="36">
        <v>29413800</v>
      </c>
      <c r="H32" s="23"/>
      <c r="I32" s="23"/>
    </row>
    <row r="33" spans="1:9" s="21" customFormat="1" ht="31.5" x14ac:dyDescent="0.25">
      <c r="A33" s="22"/>
      <c r="B33" s="25"/>
      <c r="C33" s="24"/>
      <c r="D33" s="39">
        <v>18</v>
      </c>
      <c r="E33" s="38" t="s">
        <v>20</v>
      </c>
      <c r="F33" s="37">
        <v>3236500</v>
      </c>
      <c r="G33" s="36">
        <v>3236500</v>
      </c>
      <c r="H33" s="23"/>
      <c r="I33" s="23"/>
    </row>
    <row r="34" spans="1:9" s="21" customFormat="1" ht="63" x14ac:dyDescent="0.25">
      <c r="A34" s="22"/>
      <c r="B34" s="25"/>
      <c r="C34" s="24"/>
      <c r="D34" s="39">
        <v>19</v>
      </c>
      <c r="E34" s="38" t="s">
        <v>21</v>
      </c>
      <c r="F34" s="37">
        <v>889800</v>
      </c>
      <c r="G34" s="36">
        <v>1181300</v>
      </c>
      <c r="H34" s="23"/>
      <c r="I34" s="23"/>
    </row>
    <row r="35" spans="1:9" ht="63" x14ac:dyDescent="0.25">
      <c r="A35" s="2"/>
      <c r="B35" s="5">
        <v>10102</v>
      </c>
      <c r="C35" s="4">
        <v>1</v>
      </c>
      <c r="D35" s="39">
        <v>20</v>
      </c>
      <c r="E35" s="38" t="s">
        <v>22</v>
      </c>
      <c r="F35" s="37">
        <v>568800</v>
      </c>
      <c r="G35" s="36">
        <v>581800</v>
      </c>
      <c r="H35" s="3"/>
      <c r="I35" s="3"/>
    </row>
    <row r="36" spans="1:9" ht="47.25" x14ac:dyDescent="0.25">
      <c r="A36" s="2"/>
      <c r="B36" s="5">
        <v>10103</v>
      </c>
      <c r="C36" s="4">
        <v>0</v>
      </c>
      <c r="D36" s="39">
        <v>21</v>
      </c>
      <c r="E36" s="38" t="s">
        <v>23</v>
      </c>
      <c r="F36" s="37">
        <v>42654400</v>
      </c>
      <c r="G36" s="36">
        <v>30774500</v>
      </c>
      <c r="H36" s="3"/>
      <c r="I36" s="3"/>
    </row>
    <row r="37" spans="1:9" ht="54" customHeight="1" x14ac:dyDescent="0.25">
      <c r="A37" s="2"/>
      <c r="B37" s="5">
        <v>10123</v>
      </c>
      <c r="C37" s="4">
        <v>0</v>
      </c>
      <c r="D37" s="39">
        <v>22</v>
      </c>
      <c r="E37" s="38" t="s">
        <v>24</v>
      </c>
      <c r="F37" s="37">
        <v>2334900</v>
      </c>
      <c r="G37" s="36">
        <v>2334900</v>
      </c>
      <c r="H37" s="3"/>
      <c r="I37" s="3"/>
    </row>
    <row r="38" spans="1:9" s="21" customFormat="1" ht="31.5" x14ac:dyDescent="0.25">
      <c r="A38" s="22"/>
      <c r="B38" s="25"/>
      <c r="C38" s="24"/>
      <c r="D38" s="39">
        <v>23</v>
      </c>
      <c r="E38" s="38" t="s">
        <v>25</v>
      </c>
      <c r="F38" s="37">
        <v>6447300</v>
      </c>
      <c r="G38" s="36">
        <v>0</v>
      </c>
      <c r="H38" s="23"/>
      <c r="I38" s="23"/>
    </row>
    <row r="39" spans="1:9" ht="15.75" x14ac:dyDescent="0.25">
      <c r="D39" s="28"/>
      <c r="E39" s="27" t="s">
        <v>1</v>
      </c>
      <c r="F39" s="29">
        <f>F17+F28+F35</f>
        <v>9902000</v>
      </c>
      <c r="G39" s="35">
        <f>G17+G28+G35</f>
        <v>7637700</v>
      </c>
    </row>
    <row r="40" spans="1:9" ht="15.75" x14ac:dyDescent="0.25">
      <c r="D40" s="28"/>
      <c r="E40" s="27" t="s">
        <v>0</v>
      </c>
      <c r="F40" s="29">
        <f>F16+F18+F19+F20+F21+F22+F23+F24+F25+F26+F27+F29+F30+F31+F32+F33+F34+F36+F37+F38</f>
        <v>662302400</v>
      </c>
      <c r="G40" s="35">
        <f>G16+G18+G19+G20+G21+G22+G23+G24+G25+G26+G27+G29+G30+G31+G32+G33+G34+G36+G37+G38</f>
        <v>141297900</v>
      </c>
    </row>
    <row r="41" spans="1:9" ht="15.75" x14ac:dyDescent="0.25">
      <c r="D41" s="28"/>
      <c r="E41" s="27" t="s">
        <v>29</v>
      </c>
      <c r="F41" s="26">
        <f>F40+F39</f>
        <v>672204400</v>
      </c>
      <c r="G41" s="26">
        <f>G40+G39</f>
        <v>148935600</v>
      </c>
    </row>
    <row r="42" spans="1:9" x14ac:dyDescent="0.2">
      <c r="D42" s="30" t="s">
        <v>30</v>
      </c>
      <c r="E42" s="31"/>
      <c r="F42" s="31"/>
      <c r="G42" s="31"/>
    </row>
  </sheetData>
  <mergeCells count="11">
    <mergeCell ref="E1:G1"/>
    <mergeCell ref="E2:G2"/>
    <mergeCell ref="E3:G3"/>
    <mergeCell ref="D42:G42"/>
    <mergeCell ref="E7:G7"/>
    <mergeCell ref="E5:G5"/>
    <mergeCell ref="E6:G6"/>
    <mergeCell ref="D9:G9"/>
    <mergeCell ref="F13:G13"/>
    <mergeCell ref="E13:E14"/>
    <mergeCell ref="D13:D14"/>
  </mergeCells>
  <printOptions horizontalCentered="1"/>
  <pageMargins left="0.98425196850393704" right="0.59055118110236227" top="0.98425196850393704" bottom="0.98425196850393704" header="0.51181102362204722" footer="0.31496062992125984"/>
  <pageSetup paperSize="9" scale="77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№21</vt:lpstr>
      <vt:lpstr>'Приложение №21'!Заголовки_для_печати</vt:lpstr>
      <vt:lpstr>'Приложение №21'!Область_печати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RePack by Diakov</cp:lastModifiedBy>
  <cp:lastPrinted>2024-12-16T10:26:00Z</cp:lastPrinted>
  <dcterms:created xsi:type="dcterms:W3CDTF">2022-10-28T07:45:25Z</dcterms:created>
  <dcterms:modified xsi:type="dcterms:W3CDTF">2024-12-16T10:27:56Z</dcterms:modified>
</cp:coreProperties>
</file>