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1"/>
  </bookViews>
  <sheets>
    <sheet name="Приложение 1" sheetId="1" r:id="rId1"/>
    <sheet name="Приложение 2" sheetId="2" r:id="rId2"/>
  </sheets>
  <definedNames>
    <definedName name="_xlnm.Print_Area" localSheetId="0">'Приложение 1'!$A$1:$K$80</definedName>
    <definedName name="_xlnm.Print_Area" localSheetId="1">'Приложение 2'!$A$1:$M$65</definedName>
  </definedNames>
  <calcPr fullCalcOnLoad="1"/>
</workbook>
</file>

<file path=xl/sharedStrings.xml><?xml version="1.0" encoding="utf-8"?>
<sst xmlns="http://schemas.openxmlformats.org/spreadsheetml/2006/main" count="391" uniqueCount="178">
  <si>
    <t>Белоярского района</t>
  </si>
  <si>
    <t>ожидаемых результатов реализации муниципальной</t>
  </si>
  <si>
    <t>программы Белоярского района «Развитие транспортной системы</t>
  </si>
  <si>
    <t>Белоярского района   на 2014 - 2020 годы»</t>
  </si>
  <si>
    <t>п/п</t>
  </si>
  <si>
    <t>Наименование показателей результатов</t>
  </si>
  <si>
    <t>Базовый показатель на начало реализации программы</t>
  </si>
  <si>
    <t>Значения показателя по годам</t>
  </si>
  <si>
    <t>Целевое значение показателя на момент окончания действия программы</t>
  </si>
  <si>
    <t>2014 г.</t>
  </si>
  <si>
    <t>2015 г.</t>
  </si>
  <si>
    <t>2016 г.</t>
  </si>
  <si>
    <t>2017 г.</t>
  </si>
  <si>
    <t>2018 г.</t>
  </si>
  <si>
    <t>2019 г.</t>
  </si>
  <si>
    <t>2020 г.</t>
  </si>
  <si>
    <t>1</t>
  </si>
  <si>
    <t>2</t>
  </si>
  <si>
    <t>3</t>
  </si>
  <si>
    <t>4</t>
  </si>
  <si>
    <t>5</t>
  </si>
  <si>
    <t>6</t>
  </si>
  <si>
    <t>7</t>
  </si>
  <si>
    <t>10</t>
  </si>
  <si>
    <t>11</t>
  </si>
  <si>
    <t>1.1 Показатели непосредственных результатов</t>
  </si>
  <si>
    <t>1.1.1</t>
  </si>
  <si>
    <t>Строительство автомобильных дорог общего пользования местного значения, км.</t>
  </si>
  <si>
    <t>0,025</t>
  </si>
  <si>
    <t>1.1.2</t>
  </si>
  <si>
    <t>Реконструкция автомобильных дорог общего пользования местного значения, км.</t>
  </si>
  <si>
    <t>0,565</t>
  </si>
  <si>
    <t>0,763</t>
  </si>
  <si>
    <t>0,593</t>
  </si>
  <si>
    <t>0,592</t>
  </si>
  <si>
    <t>1,948</t>
  </si>
  <si>
    <t>1.1.3</t>
  </si>
  <si>
    <t>Ремонт автомобильных дорог общего пользования местного значения, км.</t>
  </si>
  <si>
    <t>0</t>
  </si>
  <si>
    <t>1.2 Показатели конечных результатов</t>
  </si>
  <si>
    <t>Строительство автомобильных</t>
  </si>
  <si>
    <t>дорог общего пользования</t>
  </si>
  <si>
    <t>1.2.1</t>
  </si>
  <si>
    <t>местного значения, % выполнения от непосредственных результатов.</t>
  </si>
  <si>
    <t>100</t>
  </si>
  <si>
    <t>Реконструкция автомобильных</t>
  </si>
  <si>
    <t>1.2.2</t>
  </si>
  <si>
    <t>Ремонт автомобильных дорог</t>
  </si>
  <si>
    <t>1.2.3</t>
  </si>
  <si>
    <t>общего пользования местного значения, % выполнения от непосредственных результатов.</t>
  </si>
  <si>
    <t>2.1 Показатели непосредственных результатов</t>
  </si>
  <si>
    <t>2.1.1</t>
  </si>
  <si>
    <t>Количество рейсов воздушного транспорта в год, ед.</t>
  </si>
  <si>
    <t>225</t>
  </si>
  <si>
    <t>Количество рейсов</t>
  </si>
  <si>
    <t>2.1.2</t>
  </si>
  <si>
    <t>автомобильного транспорта в год, ед.</t>
  </si>
  <si>
    <t>8472</t>
  </si>
  <si>
    <t>2.2 Показатели конечных результатов</t>
  </si>
  <si>
    <t>Количество рейсов воздушного</t>
  </si>
  <si>
    <t>2.2.1</t>
  </si>
  <si>
    <t>транспорта в год, % выполнения от непосредственных результатов.</t>
  </si>
  <si>
    <t>2.2.2</t>
  </si>
  <si>
    <t>3.1 Показатели непосредственных результатов</t>
  </si>
  <si>
    <t>3.1.1</t>
  </si>
  <si>
    <t>Протяженность обслуживаемой улично-дорожной сети, м.п.</t>
  </si>
  <si>
    <t>45776</t>
  </si>
  <si>
    <t>47,552</t>
  </si>
  <si>
    <t>3.1.2</t>
  </si>
  <si>
    <t>Количество парковок и стоянок автотранспорта, ед.</t>
  </si>
  <si>
    <t>35</t>
  </si>
  <si>
    <t>3.1.3</t>
  </si>
  <si>
    <t>Количество установленных дорожных знаков, ед.</t>
  </si>
  <si>
    <t>1400</t>
  </si>
  <si>
    <t>1430</t>
  </si>
  <si>
    <t>1460</t>
  </si>
  <si>
    <t>1490</t>
  </si>
  <si>
    <t>3.1.4</t>
  </si>
  <si>
    <t>7500</t>
  </si>
  <si>
    <t>7700</t>
  </si>
  <si>
    <t>3.1.5</t>
  </si>
  <si>
    <t>Количество светофорных объектов на УДС, шт.</t>
  </si>
  <si>
    <t>3.2 Показатели конечных результатов</t>
  </si>
  <si>
    <t>3.2.1</t>
  </si>
  <si>
    <t>Протяженность обслуживаемой улично-дорожной сети, % выполнения от непосредственных результатов.</t>
  </si>
  <si>
    <t>3.2.2</t>
  </si>
  <si>
    <t>Количество парковок и стоянок автотранспорта, % выполнения от непосредственных результатов.</t>
  </si>
  <si>
    <t>3.2.3</t>
  </si>
  <si>
    <t>Количество установленных дорожных знаков, % выполнения от непосредственных результатов.</t>
  </si>
  <si>
    <t>3.2.4</t>
  </si>
  <si>
    <t>Количество нанесенной дорожной разметки, % выполнения от плановых.</t>
  </si>
  <si>
    <t>3.2.5</t>
  </si>
  <si>
    <t>Количество светофорных объектов на УДС, % выполнения от непосредственных результатов.</t>
  </si>
  <si>
    <t>Приложение 2</t>
  </si>
  <si>
    <t>к муниципальной программе</t>
  </si>
  <si>
    <t>«Развитие транспортной системы</t>
  </si>
  <si>
    <t>Белоярского района на 2014 - 2020 годы»</t>
  </si>
  <si>
    <t>муниципальной программы Белоярского района</t>
  </si>
  <si>
    <t>«Развитие транспортной системы Белоярского района</t>
  </si>
  <si>
    <t>на 2014 - 2020 годы»</t>
  </si>
  <si>
    <t>Наименование мероприятий муниципальной программы</t>
  </si>
  <si>
    <t>Источники финансиро вания</t>
  </si>
  <si>
    <t>Объем бюджетных ассигнований на реализацию муниципальной программы, тыс.рублей</t>
  </si>
  <si>
    <t>Всего</t>
  </si>
  <si>
    <t>в том числе</t>
  </si>
  <si>
    <t>2020 год</t>
  </si>
  <si>
    <t>Цель «Развитие   современной   транспортной    инфраструктуры Белоярского района»</t>
  </si>
  <si>
    <t>Задача 1. Строительство и реконструкция автомобильных дорог общего пользования местного значения</t>
  </si>
  <si>
    <t>1.1.</t>
  </si>
  <si>
    <t>Строительство автомобильных дорог общего пользования местного значения</t>
  </si>
  <si>
    <t>УКС</t>
  </si>
  <si>
    <t>бюджет Белоярского района</t>
  </si>
  <si>
    <t>1.2</t>
  </si>
  <si>
    <t>Всего:</t>
  </si>
  <si>
    <t>бюджет автономного округа</t>
  </si>
  <si>
    <t>бюджет</t>
  </si>
  <si>
    <t>Итого по задаче 1</t>
  </si>
  <si>
    <t>Задача 2. Сохранность автомобильных дорог общего пользования местного значения</t>
  </si>
  <si>
    <t>2.1</t>
  </si>
  <si>
    <t>Ремонт автомобильных дорог общего пользования местного значения</t>
  </si>
  <si>
    <t>УТиС</t>
  </si>
  <si>
    <t>Итого по подпрограмме 1</t>
  </si>
  <si>
    <t>Подпрограмма 2 «Организация транспортного обслуживания населения Белоярского района»</t>
  </si>
  <si>
    <t>Цель «Создание условий для обеспечения транспортного обслуживания населения Белоярского района»</t>
  </si>
  <si>
    <t>3.1</t>
  </si>
  <si>
    <t>Воздушный транспорт</t>
  </si>
  <si>
    <t>3.2</t>
  </si>
  <si>
    <t>Автомобильный транспорт</t>
  </si>
  <si>
    <t>Подпрограмма 3 «Повышение безопасности дорожного движения Белоярского района»</t>
  </si>
  <si>
    <t>Цель «Создание условий для обеспечения безопасности дорожного движения Белоярского района»</t>
  </si>
  <si>
    <t>Задача 4.   Обустройство и содержание автомобильных дорог общего пользования местного значения в Белоярском районе</t>
  </si>
  <si>
    <t>4.1</t>
  </si>
  <si>
    <t>4.2</t>
  </si>
  <si>
    <t>Белоярского</t>
  </si>
  <si>
    <t>района</t>
  </si>
  <si>
    <t>автономного</t>
  </si>
  <si>
    <t>округа</t>
  </si>
  <si>
    <t xml:space="preserve"> </t>
  </si>
  <si>
    <r>
      <t>Количество нанесенной дорожной разметки, м</t>
    </r>
    <r>
      <rPr>
        <vertAlign val="superscript"/>
        <sz val="12"/>
        <rFont val="Times New Roman"/>
        <family val="1"/>
      </rPr>
      <t>2</t>
    </r>
  </si>
  <si>
    <t>1. Подпрограмма 1.«Развитие, совершенствование сети автомобильных дорог в Белоярском районе»</t>
  </si>
  <si>
    <t>3. Подпрограмма 3  «Повышение безопасности дорожного движения Белоярского района»</t>
  </si>
  <si>
    <t>Ответственный исполнитель, соисполнитель муниципальной программы (получатель бюджетных средств)</t>
  </si>
  <si>
    <t>Реконструкция автомобильных дорог общего пользования местного значения</t>
  </si>
  <si>
    <t>2. Подпрограмма 2 «Организация транспортного обслуживания населения Белоярского района»</t>
  </si>
  <si>
    <t>Итого по подпрограмме 2</t>
  </si>
  <si>
    <t>Задача 3. Организация регулярных перевозок пассажиров и багажа автомобильным (кроме такси), воздушным и водным транспортом</t>
  </si>
  <si>
    <t>Содержание улично-дорожной сети в Белоярском районе</t>
  </si>
  <si>
    <t>Установка и ремонттехнических средств организации дорожного движения</t>
  </si>
  <si>
    <t>Итого по подпрограмме 3</t>
  </si>
  <si>
    <t>Итого по муниципальной прграмме</t>
  </si>
  <si>
    <t>Водный транспорт</t>
  </si>
  <si>
    <t>Количество рейсов автомобильного транспорта в год, % выполнения от непосредственных результатов.</t>
  </si>
  <si>
    <t>2.2.3</t>
  </si>
  <si>
    <t>Количество рейсов водного транспорта в год, % выполнения от непосредственных результатов.</t>
  </si>
  <si>
    <t xml:space="preserve">к постановлению администрации </t>
  </si>
  <si>
    <t>3.3</t>
  </si>
  <si>
    <t>УКС                           УТиС</t>
  </si>
  <si>
    <t>___________________________</t>
  </si>
  <si>
    <t>__________________</t>
  </si>
  <si>
    <t xml:space="preserve"> Белоярского района</t>
  </si>
  <si>
    <t>Приложение 1</t>
  </si>
  <si>
    <t>2015 год</t>
  </si>
  <si>
    <t>2014 год</t>
  </si>
  <si>
    <t>2016 год</t>
  </si>
  <si>
    <t>2017 год</t>
  </si>
  <si>
    <t>2018 год</t>
  </si>
  <si>
    <t>2019 год</t>
  </si>
  <si>
    <t>УКС,  УТиС</t>
  </si>
  <si>
    <t>2.1.3</t>
  </si>
  <si>
    <t>Количество рейсов водного транспорта в год, ед.</t>
  </si>
  <si>
    <t>Подпрограмма 1 «Развитие, совершенствование сети автомобильных дорог в Белоярском районе»</t>
  </si>
  <si>
    <t xml:space="preserve">   Приложение 2</t>
  </si>
  <si>
    <t>Приложение  1</t>
  </si>
  <si>
    <t>П О К А З А Т Е Л И</t>
  </si>
  <si>
    <t>О С Н О В Н Ы Е   М Е Р О П Р И Я Т И Я</t>
  </si>
  <si>
    <t>УТиС, КМС</t>
  </si>
  <si>
    <t>от 12 марта 2014 года № 316</t>
  </si>
  <si>
    <t>12 марта 2014 года № 316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</si>
</sst>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[$-FC19]d\ mmmm\ yyyy\ &quot;г.&quot;"/>
    <numFmt numFmtId="166" formatCode="0.00;[Red]0.00"/>
    <numFmt numFmtId="167" formatCode="0.0"/>
    <numFmt numFmtId="168" formatCode="#,##0.00;[Red]#,##0.00"/>
    <numFmt numFmtId="169" formatCode="#,##0.000"/>
    <numFmt numFmtId="170" formatCode="#,##0.0000"/>
    <numFmt numFmtId="171" formatCode="0.000;[Red]0.000"/>
    <numFmt numFmtId="172" formatCode="0.0000;[Red]0.0000"/>
  </numFmts>
  <fonts count="24">
    <font>
      <sz val="10"/>
      <name val="Arial"/>
      <family val="0"/>
    </font>
    <font>
      <sz val="12"/>
      <name val="Times New Roman"/>
      <family val="0"/>
    </font>
    <font>
      <b/>
      <sz val="12"/>
      <name val="Times New Roman"/>
      <family val="0"/>
    </font>
    <font>
      <b/>
      <sz val="13"/>
      <name val="Times New Roman"/>
      <family val="0"/>
    </font>
    <font>
      <vertAlign val="superscript"/>
      <sz val="12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124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top"/>
      <protection/>
    </xf>
    <xf numFmtId="0" fontId="1" fillId="0" borderId="11" xfId="0" applyNumberFormat="1" applyFont="1" applyFill="1" applyBorder="1" applyAlignment="1" applyProtection="1">
      <alignment horizontal="center" vertical="top"/>
      <protection/>
    </xf>
    <xf numFmtId="0" fontId="1" fillId="0" borderId="11" xfId="0" applyNumberFormat="1" applyFont="1" applyFill="1" applyBorder="1" applyAlignment="1" applyProtection="1">
      <alignment horizontal="left" vertical="top" indent="5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0" fillId="0" borderId="12" xfId="0" applyNumberFormat="1" applyFont="1" applyFill="1" applyBorder="1" applyAlignment="1" applyProtection="1">
      <alignment horizontal="left" vertical="top"/>
      <protection/>
    </xf>
    <xf numFmtId="0" fontId="1" fillId="0" borderId="12" xfId="0" applyNumberFormat="1" applyFont="1" applyFill="1" applyBorder="1" applyAlignment="1" applyProtection="1">
      <alignment horizontal="left" vertical="top"/>
      <protection/>
    </xf>
    <xf numFmtId="0" fontId="1" fillId="0" borderId="13" xfId="0" applyNumberFormat="1" applyFont="1" applyFill="1" applyBorder="1" applyAlignment="1" applyProtection="1">
      <alignment horizontal="left" vertical="top"/>
      <protection/>
    </xf>
    <xf numFmtId="0" fontId="0" fillId="0" borderId="10" xfId="0" applyNumberFormat="1" applyFont="1" applyFill="1" applyBorder="1" applyAlignment="1" applyProtection="1">
      <alignment horizontal="left" vertical="top"/>
      <protection/>
    </xf>
    <xf numFmtId="0" fontId="1" fillId="0" borderId="11" xfId="0" applyNumberFormat="1" applyFont="1" applyFill="1" applyBorder="1" applyAlignment="1" applyProtection="1">
      <alignment horizontal="left" vertical="center" wrapText="1"/>
      <protection/>
    </xf>
    <xf numFmtId="0" fontId="1" fillId="0" borderId="10" xfId="0" applyNumberFormat="1" applyFont="1" applyFill="1" applyBorder="1" applyAlignment="1" applyProtection="1">
      <alignment horizontal="left" vertical="top"/>
      <protection/>
    </xf>
    <xf numFmtId="0" fontId="1" fillId="0" borderId="13" xfId="0" applyNumberFormat="1" applyFont="1" applyFill="1" applyBorder="1" applyAlignment="1" applyProtection="1">
      <alignment horizontal="left" vertical="top" wrapText="1"/>
      <protection/>
    </xf>
    <xf numFmtId="0" fontId="1" fillId="0" borderId="14" xfId="0" applyNumberFormat="1" applyFont="1" applyFill="1" applyBorder="1" applyAlignment="1" applyProtection="1">
      <alignment horizontal="left" vertical="top"/>
      <protection/>
    </xf>
    <xf numFmtId="0" fontId="1" fillId="0" borderId="10" xfId="0" applyNumberFormat="1" applyFont="1" applyFill="1" applyBorder="1" applyAlignment="1" applyProtection="1">
      <alignment horizontal="left" vertical="top" indent="2"/>
      <protection/>
    </xf>
    <xf numFmtId="0" fontId="1" fillId="0" borderId="12" xfId="0" applyNumberFormat="1" applyFont="1" applyFill="1" applyBorder="1" applyAlignment="1" applyProtection="1">
      <alignment horizontal="left" vertical="top" indent="2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right" vertical="top"/>
      <protection/>
    </xf>
    <xf numFmtId="0" fontId="1" fillId="0" borderId="0" xfId="0" applyNumberFormat="1" applyFont="1" applyFill="1" applyBorder="1" applyAlignment="1" applyProtection="1">
      <alignment horizontal="right" vertical="top"/>
      <protection/>
    </xf>
    <xf numFmtId="0" fontId="1" fillId="0" borderId="0" xfId="0" applyNumberFormat="1" applyFont="1" applyFill="1" applyBorder="1" applyAlignment="1" applyProtection="1">
      <alignment horizontal="left" vertical="top" indent="12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top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49" fontId="1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4" fontId="1" fillId="0" borderId="11" xfId="0" applyNumberFormat="1" applyFont="1" applyFill="1" applyBorder="1" applyAlignment="1" applyProtection="1">
      <alignment horizontal="center" vertical="center" wrapText="1"/>
      <protection/>
    </xf>
    <xf numFmtId="4" fontId="1" fillId="0" borderId="11" xfId="0" applyNumberFormat="1" applyFont="1" applyFill="1" applyBorder="1" applyAlignment="1" applyProtection="1">
      <alignment horizontal="center" vertical="center"/>
      <protection/>
    </xf>
    <xf numFmtId="4" fontId="1" fillId="0" borderId="14" xfId="0" applyNumberFormat="1" applyFont="1" applyFill="1" applyBorder="1" applyAlignment="1" applyProtection="1">
      <alignment horizontal="center" vertical="center"/>
      <protection/>
    </xf>
    <xf numFmtId="4" fontId="1" fillId="0" borderId="11" xfId="0" applyNumberFormat="1" applyFont="1" applyFill="1" applyBorder="1" applyAlignment="1" applyProtection="1">
      <alignment horizontal="center" vertical="center" readingOrder="1"/>
      <protection/>
    </xf>
    <xf numFmtId="166" fontId="1" fillId="0" borderId="11" xfId="0" applyNumberFormat="1" applyFont="1" applyFill="1" applyBorder="1" applyAlignment="1" applyProtection="1">
      <alignment horizontal="center" vertical="center"/>
      <protection/>
    </xf>
    <xf numFmtId="4" fontId="1" fillId="0" borderId="15" xfId="0" applyNumberFormat="1" applyFont="1" applyFill="1" applyBorder="1" applyAlignment="1" applyProtection="1">
      <alignment horizontal="center" vertical="center"/>
      <protection/>
    </xf>
    <xf numFmtId="4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6" xfId="0" applyNumberFormat="1" applyFont="1" applyFill="1" applyBorder="1" applyAlignment="1" applyProtection="1">
      <alignment horizontal="center" vertical="top"/>
      <protection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16" xfId="0" applyNumberFormat="1" applyFont="1" applyFill="1" applyBorder="1" applyAlignment="1" applyProtection="1">
      <alignment horizontal="center" vertical="center"/>
      <protection/>
    </xf>
    <xf numFmtId="0" fontId="1" fillId="0" borderId="15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0" fontId="1" fillId="0" borderId="14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1" fillId="0" borderId="14" xfId="0" applyNumberFormat="1" applyFont="1" applyFill="1" applyBorder="1" applyAlignment="1" applyProtection="1">
      <alignment horizontal="center" vertical="top"/>
      <protection/>
    </xf>
    <xf numFmtId="0" fontId="1" fillId="0" borderId="16" xfId="0" applyNumberFormat="1" applyFont="1" applyFill="1" applyBorder="1" applyAlignment="1" applyProtection="1">
      <alignment horizontal="center" vertical="top"/>
      <protection/>
    </xf>
    <xf numFmtId="0" fontId="1" fillId="0" borderId="15" xfId="0" applyNumberFormat="1" applyFont="1" applyFill="1" applyBorder="1" applyAlignment="1" applyProtection="1">
      <alignment horizontal="center" vertical="top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16" xfId="0" applyNumberFormat="1" applyFont="1" applyFill="1" applyBorder="1" applyAlignment="1" applyProtection="1">
      <alignment horizontal="center" vertical="center"/>
      <protection/>
    </xf>
    <xf numFmtId="0" fontId="1" fillId="0" borderId="15" xfId="0" applyNumberFormat="1" applyFont="1" applyFill="1" applyBorder="1" applyAlignment="1" applyProtection="1">
      <alignment horizontal="center" vertical="center"/>
      <protection/>
    </xf>
    <xf numFmtId="0" fontId="1" fillId="0" borderId="15" xfId="0" applyNumberFormat="1" applyFont="1" applyFill="1" applyBorder="1" applyAlignment="1" applyProtection="1">
      <alignment horizontal="center" vertical="top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top" wrapText="1" indent="10"/>
      <protection/>
    </xf>
    <xf numFmtId="0" fontId="1" fillId="0" borderId="16" xfId="0" applyNumberFormat="1" applyFont="1" applyFill="1" applyBorder="1" applyAlignment="1" applyProtection="1">
      <alignment horizontal="left" vertical="top" wrapText="1" indent="10"/>
      <protection/>
    </xf>
    <xf numFmtId="0" fontId="1" fillId="0" borderId="15" xfId="0" applyNumberFormat="1" applyFont="1" applyFill="1" applyBorder="1" applyAlignment="1" applyProtection="1">
      <alignment horizontal="left" vertical="top" wrapText="1" indent="10"/>
      <protection/>
    </xf>
    <xf numFmtId="0" fontId="1" fillId="0" borderId="12" xfId="0" applyNumberFormat="1" applyFont="1" applyFill="1" applyBorder="1" applyAlignment="1" applyProtection="1">
      <alignment horizontal="center" vertical="top" wrapText="1"/>
      <protection/>
    </xf>
    <xf numFmtId="0" fontId="1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6" xfId="0" applyNumberFormat="1" applyFont="1" applyFill="1" applyBorder="1" applyAlignment="1" applyProtection="1">
      <alignment horizontal="left" vertical="center"/>
      <protection/>
    </xf>
    <xf numFmtId="0" fontId="1" fillId="0" borderId="15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6" xfId="0" applyNumberFormat="1" applyFont="1" applyFill="1" applyBorder="1" applyAlignment="1" applyProtection="1">
      <alignment horizontal="left" vertical="center"/>
      <protection/>
    </xf>
    <xf numFmtId="0" fontId="1" fillId="0" borderId="15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top" indent="15"/>
      <protection/>
    </xf>
    <xf numFmtId="0" fontId="1" fillId="0" borderId="16" xfId="0" applyNumberFormat="1" applyFont="1" applyFill="1" applyBorder="1" applyAlignment="1" applyProtection="1">
      <alignment horizontal="left" vertical="top" indent="15"/>
      <protection/>
    </xf>
    <xf numFmtId="0" fontId="1" fillId="0" borderId="15" xfId="0" applyNumberFormat="1" applyFont="1" applyFill="1" applyBorder="1" applyAlignment="1" applyProtection="1">
      <alignment horizontal="left" vertical="top" indent="15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left" vertical="top"/>
      <protection/>
    </xf>
    <xf numFmtId="0" fontId="0" fillId="0" borderId="13" xfId="0" applyNumberFormat="1" applyFont="1" applyFill="1" applyBorder="1" applyAlignment="1" applyProtection="1">
      <alignment horizontal="left" vertical="top"/>
      <protection/>
    </xf>
    <xf numFmtId="0" fontId="0" fillId="0" borderId="10" xfId="0" applyNumberFormat="1" applyFont="1" applyFill="1" applyBorder="1" applyAlignment="1" applyProtection="1">
      <alignment horizontal="left" vertical="top"/>
      <protection/>
    </xf>
    <xf numFmtId="0" fontId="1" fillId="0" borderId="14" xfId="0" applyNumberFormat="1" applyFont="1" applyFill="1" applyBorder="1" applyAlignment="1" applyProtection="1">
      <alignment horizontal="left" vertical="top"/>
      <protection/>
    </xf>
    <xf numFmtId="0" fontId="1" fillId="0" borderId="16" xfId="0" applyNumberFormat="1" applyFont="1" applyFill="1" applyBorder="1" applyAlignment="1" applyProtection="1">
      <alignment horizontal="left" vertical="top"/>
      <protection/>
    </xf>
    <xf numFmtId="0" fontId="1" fillId="0" borderId="15" xfId="0" applyNumberFormat="1" applyFont="1" applyFill="1" applyBorder="1" applyAlignment="1" applyProtection="1">
      <alignment horizontal="left" vertical="top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4" fontId="1" fillId="0" borderId="11" xfId="0" applyNumberFormat="1" applyFont="1" applyFill="1" applyBorder="1" applyAlignment="1" applyProtection="1">
      <alignment horizontal="center" vertical="center" wrapText="1"/>
      <protection/>
    </xf>
    <xf numFmtId="4" fontId="1" fillId="0" borderId="18" xfId="0" applyNumberFormat="1" applyFont="1" applyFill="1" applyBorder="1" applyAlignment="1" applyProtection="1">
      <alignment horizontal="center" vertical="center" wrapText="1"/>
      <protection/>
    </xf>
    <xf numFmtId="4" fontId="1" fillId="0" borderId="22" xfId="0" applyNumberFormat="1" applyFont="1" applyFill="1" applyBorder="1" applyAlignment="1" applyProtection="1">
      <alignment horizontal="center" vertical="center" wrapText="1"/>
      <protection/>
    </xf>
    <xf numFmtId="4" fontId="1" fillId="0" borderId="12" xfId="0" applyNumberFormat="1" applyFont="1" applyFill="1" applyBorder="1" applyAlignment="1" applyProtection="1">
      <alignment horizontal="center" vertical="center"/>
      <protection/>
    </xf>
    <xf numFmtId="4" fontId="1" fillId="0" borderId="10" xfId="0" applyNumberFormat="1" applyFont="1" applyFill="1" applyBorder="1" applyAlignment="1" applyProtection="1">
      <alignment horizontal="center" vertical="center"/>
      <protection/>
    </xf>
    <xf numFmtId="4" fontId="1" fillId="0" borderId="12" xfId="0" applyNumberFormat="1" applyFont="1" applyFill="1" applyBorder="1" applyAlignment="1" applyProtection="1">
      <alignment horizontal="center" vertical="center" wrapText="1"/>
      <protection/>
    </xf>
    <xf numFmtId="4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4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top"/>
      <protection/>
    </xf>
    <xf numFmtId="0" fontId="0" fillId="0" borderId="13" xfId="0" applyNumberFormat="1" applyFont="1" applyFill="1" applyBorder="1" applyAlignment="1" applyProtection="1">
      <alignment horizontal="center" vertical="top"/>
      <protection/>
    </xf>
    <xf numFmtId="0" fontId="0" fillId="0" borderId="10" xfId="0" applyNumberFormat="1" applyFont="1" applyFill="1" applyBorder="1" applyAlignment="1" applyProtection="1">
      <alignment horizontal="center" vertical="top"/>
      <protection/>
    </xf>
    <xf numFmtId="4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4" fontId="1" fillId="0" borderId="17" xfId="0" applyNumberFormat="1" applyFont="1" applyFill="1" applyBorder="1" applyAlignment="1" applyProtection="1">
      <alignment horizontal="center" vertical="center" wrapText="1"/>
      <protection/>
    </xf>
    <xf numFmtId="4" fontId="1" fillId="0" borderId="19" xfId="0" applyNumberFormat="1" applyFont="1" applyFill="1" applyBorder="1" applyAlignment="1" applyProtection="1">
      <alignment horizontal="center" vertical="center" wrapText="1"/>
      <protection/>
    </xf>
    <xf numFmtId="4" fontId="1" fillId="0" borderId="21" xfId="0" applyNumberFormat="1" applyFont="1" applyFill="1" applyBorder="1" applyAlignment="1" applyProtection="1">
      <alignment horizontal="center" vertical="center" wrapText="1"/>
      <protection/>
    </xf>
    <xf numFmtId="4" fontId="1" fillId="0" borderId="13" xfId="0" applyNumberFormat="1" applyFont="1" applyFill="1" applyBorder="1" applyAlignment="1" applyProtection="1">
      <alignment horizontal="center" vertical="center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9"/>
  <sheetViews>
    <sheetView view="pageBreakPreview" zoomScale="75" zoomScaleSheetLayoutView="75" workbookViewId="0" topLeftCell="A1">
      <selection activeCell="R20" sqref="R20"/>
    </sheetView>
  </sheetViews>
  <sheetFormatPr defaultColWidth="9.140625" defaultRowHeight="12.75"/>
  <cols>
    <col min="1" max="1" width="7.28125" style="0" customWidth="1"/>
    <col min="2" max="2" width="52.421875" style="0" customWidth="1"/>
    <col min="3" max="3" width="27.57421875" style="0" customWidth="1"/>
    <col min="4" max="7" width="9.57421875" style="0" customWidth="1"/>
    <col min="8" max="8" width="9.8515625" style="0" customWidth="1"/>
    <col min="9" max="9" width="9.7109375" style="0" customWidth="1"/>
    <col min="10" max="10" width="10.57421875" style="0" customWidth="1"/>
    <col min="11" max="11" width="21.140625" style="0" customWidth="1"/>
    <col min="12" max="13" width="9.57421875" style="0" customWidth="1"/>
  </cols>
  <sheetData>
    <row r="1" spans="7:11" ht="16.5" customHeight="1">
      <c r="G1" s="53" t="s">
        <v>172</v>
      </c>
      <c r="H1" s="53"/>
      <c r="I1" s="53"/>
      <c r="J1" s="53"/>
      <c r="K1" s="53"/>
    </row>
    <row r="2" spans="7:11" ht="16.5" customHeight="1">
      <c r="G2" s="53" t="s">
        <v>154</v>
      </c>
      <c r="H2" s="53"/>
      <c r="I2" s="53"/>
      <c r="J2" s="53"/>
      <c r="K2" s="53"/>
    </row>
    <row r="3" spans="7:11" ht="16.5" customHeight="1">
      <c r="G3" s="53" t="s">
        <v>159</v>
      </c>
      <c r="H3" s="53"/>
      <c r="I3" s="53"/>
      <c r="J3" s="53"/>
      <c r="K3" s="53"/>
    </row>
    <row r="4" spans="7:11" ht="16.5" customHeight="1">
      <c r="G4" s="53" t="s">
        <v>176</v>
      </c>
      <c r="H4" s="53"/>
      <c r="I4" s="53"/>
      <c r="J4" s="53"/>
      <c r="K4" s="53"/>
    </row>
    <row r="5" spans="1:11" ht="15.7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</row>
    <row r="6" spans="1:11" ht="15.7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</row>
    <row r="7" spans="1:11" ht="15.75">
      <c r="A7" s="22"/>
      <c r="B7" s="22"/>
      <c r="C7" s="22"/>
      <c r="D7" s="22"/>
      <c r="E7" s="22"/>
      <c r="F7" s="22"/>
      <c r="G7" s="53" t="s">
        <v>160</v>
      </c>
      <c r="H7" s="53"/>
      <c r="I7" s="53"/>
      <c r="J7" s="53"/>
      <c r="K7" s="53"/>
    </row>
    <row r="8" spans="1:11" ht="15.75">
      <c r="A8" s="22"/>
      <c r="B8" s="22"/>
      <c r="C8" s="22"/>
      <c r="D8" s="22"/>
      <c r="E8" s="22"/>
      <c r="F8" s="22"/>
      <c r="G8" s="53" t="s">
        <v>94</v>
      </c>
      <c r="H8" s="53"/>
      <c r="I8" s="53"/>
      <c r="J8" s="53"/>
      <c r="K8" s="53"/>
    </row>
    <row r="9" spans="1:11" ht="15.75">
      <c r="A9" s="22"/>
      <c r="B9" s="22"/>
      <c r="C9" s="22"/>
      <c r="D9" s="22"/>
      <c r="E9" s="22"/>
      <c r="F9" s="22"/>
      <c r="G9" s="53" t="s">
        <v>0</v>
      </c>
      <c r="H9" s="53"/>
      <c r="I9" s="53"/>
      <c r="J9" s="53"/>
      <c r="K9" s="53"/>
    </row>
    <row r="10" spans="1:11" ht="15.75">
      <c r="A10" s="22"/>
      <c r="B10" s="22"/>
      <c r="C10" s="22"/>
      <c r="D10" s="22"/>
      <c r="E10" s="22"/>
      <c r="F10" s="22"/>
      <c r="G10" s="53" t="s">
        <v>95</v>
      </c>
      <c r="H10" s="53"/>
      <c r="I10" s="53"/>
      <c r="J10" s="53"/>
      <c r="K10" s="53"/>
    </row>
    <row r="11" spans="1:11" ht="15.75">
      <c r="A11" s="22"/>
      <c r="B11" s="22"/>
      <c r="C11" s="22"/>
      <c r="D11" s="22"/>
      <c r="E11" s="22"/>
      <c r="F11" s="22"/>
      <c r="G11" s="53" t="s">
        <v>96</v>
      </c>
      <c r="H11" s="53"/>
      <c r="I11" s="53"/>
      <c r="J11" s="53"/>
      <c r="K11" s="53"/>
    </row>
    <row r="12" spans="1:11" ht="15.75">
      <c r="A12" s="24"/>
      <c r="B12" s="23"/>
      <c r="C12" s="23"/>
      <c r="D12" s="23"/>
      <c r="E12" s="23"/>
      <c r="F12" s="23"/>
      <c r="G12" s="23"/>
      <c r="H12" s="23"/>
      <c r="I12" s="23"/>
      <c r="J12" s="23"/>
      <c r="K12" s="23"/>
    </row>
    <row r="13" ht="18" customHeight="1"/>
    <row r="14" spans="1:11" ht="15.75">
      <c r="A14" s="61" t="s">
        <v>173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</row>
    <row r="15" spans="1:11" ht="15.75">
      <c r="A15" s="61" t="s">
        <v>1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</row>
    <row r="16" spans="1:11" ht="15.75">
      <c r="A16" s="61" t="s">
        <v>2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</row>
    <row r="17" spans="1:11" ht="15.75">
      <c r="A17" s="61" t="s">
        <v>3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</row>
    <row r="18" spans="1:11" ht="15.75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</row>
    <row r="20" spans="1:11" ht="56.25" customHeight="1">
      <c r="A20" s="57" t="s">
        <v>4</v>
      </c>
      <c r="B20" s="70" t="s">
        <v>5</v>
      </c>
      <c r="C20" s="70" t="s">
        <v>6</v>
      </c>
      <c r="D20" s="72" t="s">
        <v>7</v>
      </c>
      <c r="E20" s="73"/>
      <c r="F20" s="73"/>
      <c r="G20" s="73"/>
      <c r="H20" s="73"/>
      <c r="I20" s="73"/>
      <c r="J20" s="74"/>
      <c r="K20" s="75" t="s">
        <v>8</v>
      </c>
    </row>
    <row r="21" spans="1:11" ht="27" customHeight="1">
      <c r="A21" s="58"/>
      <c r="B21" s="71"/>
      <c r="C21" s="71"/>
      <c r="D21" s="16" t="s">
        <v>9</v>
      </c>
      <c r="E21" s="16" t="s">
        <v>10</v>
      </c>
      <c r="F21" s="16" t="s">
        <v>11</v>
      </c>
      <c r="G21" s="16" t="s">
        <v>12</v>
      </c>
      <c r="H21" s="16" t="s">
        <v>13</v>
      </c>
      <c r="I21" s="16" t="s">
        <v>14</v>
      </c>
      <c r="J21" s="16" t="s">
        <v>15</v>
      </c>
      <c r="K21" s="76"/>
    </row>
    <row r="22" spans="1:11" ht="15.75">
      <c r="A22" s="16" t="s">
        <v>16</v>
      </c>
      <c r="B22" s="16" t="s">
        <v>17</v>
      </c>
      <c r="C22" s="4" t="s">
        <v>18</v>
      </c>
      <c r="D22" s="16" t="s">
        <v>19</v>
      </c>
      <c r="E22" s="16" t="s">
        <v>20</v>
      </c>
      <c r="F22" s="16" t="s">
        <v>21</v>
      </c>
      <c r="G22" s="16" t="s">
        <v>22</v>
      </c>
      <c r="H22" s="17">
        <v>8</v>
      </c>
      <c r="I22" s="16">
        <v>9</v>
      </c>
      <c r="J22" s="16" t="s">
        <v>23</v>
      </c>
      <c r="K22" s="3" t="s">
        <v>24</v>
      </c>
    </row>
    <row r="23" spans="1:11" ht="15.75">
      <c r="A23" s="54" t="s">
        <v>139</v>
      </c>
      <c r="B23" s="55"/>
      <c r="C23" s="55"/>
      <c r="D23" s="55"/>
      <c r="E23" s="55"/>
      <c r="F23" s="55"/>
      <c r="G23" s="55"/>
      <c r="H23" s="55"/>
      <c r="I23" s="55"/>
      <c r="J23" s="55"/>
      <c r="K23" s="56"/>
    </row>
    <row r="24" spans="1:12" ht="15.75">
      <c r="A24" s="52" t="s">
        <v>25</v>
      </c>
      <c r="B24" s="46"/>
      <c r="C24" s="46"/>
      <c r="D24" s="46"/>
      <c r="E24" s="46"/>
      <c r="F24" s="46"/>
      <c r="G24" s="46"/>
      <c r="H24" s="46"/>
      <c r="I24" s="46"/>
      <c r="J24" s="46"/>
      <c r="K24" s="68"/>
      <c r="L24" s="26" t="s">
        <v>137</v>
      </c>
    </row>
    <row r="25" spans="1:11" ht="36" customHeight="1">
      <c r="A25" s="16" t="s">
        <v>26</v>
      </c>
      <c r="B25" s="5" t="s">
        <v>27</v>
      </c>
      <c r="C25" s="18"/>
      <c r="D25" s="18"/>
      <c r="E25" s="18"/>
      <c r="F25" s="18"/>
      <c r="G25" s="16" t="s">
        <v>28</v>
      </c>
      <c r="H25" s="16" t="s">
        <v>28</v>
      </c>
      <c r="I25" s="16" t="s">
        <v>28</v>
      </c>
      <c r="J25" s="16" t="s">
        <v>28</v>
      </c>
      <c r="K25" s="19">
        <v>0.1</v>
      </c>
    </row>
    <row r="26" spans="1:11" ht="31.5">
      <c r="A26" s="16" t="s">
        <v>29</v>
      </c>
      <c r="B26" s="5" t="s">
        <v>30</v>
      </c>
      <c r="C26" s="16" t="s">
        <v>31</v>
      </c>
      <c r="D26" s="16" t="s">
        <v>32</v>
      </c>
      <c r="E26" s="16" t="s">
        <v>33</v>
      </c>
      <c r="F26" s="16" t="s">
        <v>34</v>
      </c>
      <c r="G26" s="18"/>
      <c r="H26" s="18"/>
      <c r="I26" s="18"/>
      <c r="J26" s="18"/>
      <c r="K26" s="16" t="s">
        <v>35</v>
      </c>
    </row>
    <row r="27" spans="1:11" ht="36" customHeight="1">
      <c r="A27" s="16" t="s">
        <v>36</v>
      </c>
      <c r="B27" s="5" t="s">
        <v>37</v>
      </c>
      <c r="C27" s="16" t="s">
        <v>38</v>
      </c>
      <c r="D27" s="16" t="s">
        <v>18</v>
      </c>
      <c r="E27" s="19"/>
      <c r="F27" s="18"/>
      <c r="G27" s="16" t="s">
        <v>18</v>
      </c>
      <c r="H27" s="16" t="s">
        <v>18</v>
      </c>
      <c r="I27" s="16" t="s">
        <v>18</v>
      </c>
      <c r="J27" s="16" t="s">
        <v>18</v>
      </c>
      <c r="K27" s="16">
        <f>D27+E27+F27+G27+H27+I27+J27</f>
        <v>15</v>
      </c>
    </row>
    <row r="28" spans="1:11" ht="15.75">
      <c r="A28" s="52" t="s">
        <v>39</v>
      </c>
      <c r="B28" s="46"/>
      <c r="C28" s="46"/>
      <c r="D28" s="46"/>
      <c r="E28" s="46"/>
      <c r="F28" s="46"/>
      <c r="G28" s="46"/>
      <c r="H28" s="46"/>
      <c r="I28" s="46"/>
      <c r="J28" s="46"/>
      <c r="K28" s="68"/>
    </row>
    <row r="29" spans="1:11" ht="15.75" customHeight="1">
      <c r="A29" s="57" t="s">
        <v>42</v>
      </c>
      <c r="B29" s="7" t="s">
        <v>40</v>
      </c>
      <c r="C29" s="63"/>
      <c r="D29" s="63"/>
      <c r="E29" s="63"/>
      <c r="F29" s="63"/>
      <c r="G29" s="57" t="s">
        <v>44</v>
      </c>
      <c r="H29" s="57" t="s">
        <v>44</v>
      </c>
      <c r="I29" s="57" t="s">
        <v>44</v>
      </c>
      <c r="J29" s="57" t="s">
        <v>44</v>
      </c>
      <c r="K29" s="57" t="s">
        <v>44</v>
      </c>
    </row>
    <row r="30" spans="1:11" ht="15.75" customHeight="1">
      <c r="A30" s="62"/>
      <c r="B30" s="8" t="s">
        <v>41</v>
      </c>
      <c r="C30" s="69"/>
      <c r="D30" s="69"/>
      <c r="E30" s="69"/>
      <c r="F30" s="69"/>
      <c r="G30" s="62"/>
      <c r="H30" s="62"/>
      <c r="I30" s="62"/>
      <c r="J30" s="62"/>
      <c r="K30" s="62"/>
    </row>
    <row r="31" spans="1:11" ht="34.5" customHeight="1">
      <c r="A31" s="58"/>
      <c r="B31" s="1" t="s">
        <v>43</v>
      </c>
      <c r="C31" s="64"/>
      <c r="D31" s="64"/>
      <c r="E31" s="64"/>
      <c r="F31" s="64"/>
      <c r="G31" s="58"/>
      <c r="H31" s="58"/>
      <c r="I31" s="58"/>
      <c r="J31" s="58"/>
      <c r="K31" s="58"/>
    </row>
    <row r="32" spans="1:11" ht="15.75">
      <c r="A32" s="57" t="s">
        <v>46</v>
      </c>
      <c r="B32" s="7" t="s">
        <v>45</v>
      </c>
      <c r="C32" s="57" t="s">
        <v>44</v>
      </c>
      <c r="D32" s="57" t="s">
        <v>44</v>
      </c>
      <c r="E32" s="57" t="s">
        <v>44</v>
      </c>
      <c r="F32" s="57" t="s">
        <v>44</v>
      </c>
      <c r="G32" s="63"/>
      <c r="H32" s="63"/>
      <c r="I32" s="63"/>
      <c r="J32" s="63"/>
      <c r="K32" s="57" t="s">
        <v>44</v>
      </c>
    </row>
    <row r="33" spans="1:11" ht="15.75">
      <c r="A33" s="62"/>
      <c r="B33" s="8" t="s">
        <v>41</v>
      </c>
      <c r="C33" s="62"/>
      <c r="D33" s="62"/>
      <c r="E33" s="62"/>
      <c r="F33" s="62"/>
      <c r="G33" s="69"/>
      <c r="H33" s="69"/>
      <c r="I33" s="69"/>
      <c r="J33" s="69"/>
      <c r="K33" s="62"/>
    </row>
    <row r="34" spans="1:11" ht="39.75" customHeight="1">
      <c r="A34" s="58"/>
      <c r="B34" s="1" t="s">
        <v>43</v>
      </c>
      <c r="C34" s="58"/>
      <c r="D34" s="58"/>
      <c r="E34" s="58"/>
      <c r="F34" s="58"/>
      <c r="G34" s="64"/>
      <c r="H34" s="64"/>
      <c r="I34" s="64"/>
      <c r="J34" s="64"/>
      <c r="K34" s="58"/>
    </row>
    <row r="35" spans="1:11" ht="15.75">
      <c r="A35" s="57" t="s">
        <v>48</v>
      </c>
      <c r="B35" s="7" t="s">
        <v>47</v>
      </c>
      <c r="C35" s="57" t="s">
        <v>44</v>
      </c>
      <c r="D35" s="57" t="s">
        <v>44</v>
      </c>
      <c r="E35" s="63"/>
      <c r="F35" s="63"/>
      <c r="G35" s="57" t="s">
        <v>44</v>
      </c>
      <c r="H35" s="57" t="s">
        <v>44</v>
      </c>
      <c r="I35" s="57" t="s">
        <v>44</v>
      </c>
      <c r="J35" s="57" t="s">
        <v>44</v>
      </c>
      <c r="K35" s="57" t="s">
        <v>44</v>
      </c>
    </row>
    <row r="36" spans="1:11" ht="39.75" customHeight="1">
      <c r="A36" s="58"/>
      <c r="B36" s="1" t="s">
        <v>49</v>
      </c>
      <c r="C36" s="58"/>
      <c r="D36" s="58"/>
      <c r="E36" s="64"/>
      <c r="F36" s="64"/>
      <c r="G36" s="58"/>
      <c r="H36" s="58"/>
      <c r="I36" s="58"/>
      <c r="J36" s="58"/>
      <c r="K36" s="58"/>
    </row>
    <row r="37" spans="1:11" ht="15.75">
      <c r="A37" s="54" t="s">
        <v>143</v>
      </c>
      <c r="B37" s="46"/>
      <c r="C37" s="46"/>
      <c r="D37" s="46"/>
      <c r="E37" s="46"/>
      <c r="F37" s="46"/>
      <c r="G37" s="46"/>
      <c r="H37" s="46"/>
      <c r="I37" s="46"/>
      <c r="J37" s="46"/>
      <c r="K37" s="68"/>
    </row>
    <row r="38" spans="1:11" ht="15.75">
      <c r="A38" s="65" t="s">
        <v>50</v>
      </c>
      <c r="B38" s="66"/>
      <c r="C38" s="66"/>
      <c r="D38" s="66"/>
      <c r="E38" s="66"/>
      <c r="F38" s="66"/>
      <c r="G38" s="66"/>
      <c r="H38" s="66"/>
      <c r="I38" s="66"/>
      <c r="J38" s="66"/>
      <c r="K38" s="67"/>
    </row>
    <row r="39" spans="1:14" ht="31.5">
      <c r="A39" s="16" t="s">
        <v>51</v>
      </c>
      <c r="B39" s="5" t="s">
        <v>52</v>
      </c>
      <c r="C39" s="16" t="s">
        <v>53</v>
      </c>
      <c r="D39" s="16" t="s">
        <v>53</v>
      </c>
      <c r="E39" s="16" t="s">
        <v>53</v>
      </c>
      <c r="F39" s="16" t="s">
        <v>53</v>
      </c>
      <c r="G39" s="16" t="s">
        <v>53</v>
      </c>
      <c r="H39" s="16" t="s">
        <v>53</v>
      </c>
      <c r="I39" s="16" t="s">
        <v>53</v>
      </c>
      <c r="J39" s="16" t="s">
        <v>53</v>
      </c>
      <c r="K39" s="16" t="s">
        <v>53</v>
      </c>
      <c r="N39" s="26" t="s">
        <v>137</v>
      </c>
    </row>
    <row r="40" spans="1:11" ht="15.75" customHeight="1">
      <c r="A40" s="57" t="s">
        <v>55</v>
      </c>
      <c r="B40" s="7" t="s">
        <v>54</v>
      </c>
      <c r="C40" s="57" t="s">
        <v>57</v>
      </c>
      <c r="D40" s="57" t="s">
        <v>57</v>
      </c>
      <c r="E40" s="57" t="s">
        <v>57</v>
      </c>
      <c r="F40" s="57" t="s">
        <v>57</v>
      </c>
      <c r="G40" s="57" t="s">
        <v>57</v>
      </c>
      <c r="H40" s="57" t="s">
        <v>57</v>
      </c>
      <c r="I40" s="57" t="s">
        <v>57</v>
      </c>
      <c r="J40" s="57" t="s">
        <v>57</v>
      </c>
      <c r="K40" s="57" t="s">
        <v>57</v>
      </c>
    </row>
    <row r="41" spans="1:11" ht="20.25" customHeight="1">
      <c r="A41" s="58"/>
      <c r="B41" s="1" t="s">
        <v>56</v>
      </c>
      <c r="C41" s="58"/>
      <c r="D41" s="58"/>
      <c r="E41" s="58"/>
      <c r="F41" s="58"/>
      <c r="G41" s="58"/>
      <c r="H41" s="58"/>
      <c r="I41" s="58"/>
      <c r="J41" s="58"/>
      <c r="K41" s="58"/>
    </row>
    <row r="42" spans="1:11" ht="20.25" customHeight="1">
      <c r="A42" s="19" t="s">
        <v>168</v>
      </c>
      <c r="B42" s="20" t="s">
        <v>169</v>
      </c>
      <c r="C42" s="16">
        <v>29</v>
      </c>
      <c r="D42" s="16">
        <v>29</v>
      </c>
      <c r="E42" s="16">
        <v>29</v>
      </c>
      <c r="F42" s="16">
        <v>29</v>
      </c>
      <c r="G42" s="16">
        <v>29</v>
      </c>
      <c r="H42" s="16">
        <v>29</v>
      </c>
      <c r="I42" s="16">
        <v>29</v>
      </c>
      <c r="J42" s="16">
        <v>29</v>
      </c>
      <c r="K42" s="16">
        <v>29</v>
      </c>
    </row>
    <row r="43" spans="1:11" ht="15.75">
      <c r="A43" s="52" t="s">
        <v>58</v>
      </c>
      <c r="B43" s="46"/>
      <c r="C43" s="46"/>
      <c r="D43" s="46"/>
      <c r="E43" s="46"/>
      <c r="F43" s="46"/>
      <c r="G43" s="46"/>
      <c r="H43" s="46"/>
      <c r="I43" s="46"/>
      <c r="J43" s="46"/>
      <c r="K43" s="68"/>
    </row>
    <row r="44" spans="1:11" ht="15.75">
      <c r="A44" s="57" t="s">
        <v>60</v>
      </c>
      <c r="B44" s="7" t="s">
        <v>59</v>
      </c>
      <c r="C44" s="57" t="s">
        <v>44</v>
      </c>
      <c r="D44" s="57" t="s">
        <v>44</v>
      </c>
      <c r="E44" s="57" t="s">
        <v>44</v>
      </c>
      <c r="F44" s="57" t="s">
        <v>44</v>
      </c>
      <c r="G44" s="57" t="s">
        <v>44</v>
      </c>
      <c r="H44" s="57" t="s">
        <v>44</v>
      </c>
      <c r="I44" s="57" t="s">
        <v>44</v>
      </c>
      <c r="J44" s="57" t="s">
        <v>44</v>
      </c>
      <c r="K44" s="57" t="s">
        <v>44</v>
      </c>
    </row>
    <row r="45" spans="1:11" ht="35.25" customHeight="1">
      <c r="A45" s="58"/>
      <c r="B45" s="1" t="s">
        <v>61</v>
      </c>
      <c r="C45" s="58"/>
      <c r="D45" s="58"/>
      <c r="E45" s="58"/>
      <c r="F45" s="58"/>
      <c r="G45" s="58"/>
      <c r="H45" s="58"/>
      <c r="I45" s="58"/>
      <c r="J45" s="58"/>
      <c r="K45" s="58"/>
    </row>
    <row r="46" spans="1:11" ht="15.75" customHeight="1">
      <c r="A46" s="57" t="s">
        <v>62</v>
      </c>
      <c r="B46" s="50" t="s">
        <v>151</v>
      </c>
      <c r="C46" s="57" t="s">
        <v>44</v>
      </c>
      <c r="D46" s="57" t="s">
        <v>44</v>
      </c>
      <c r="E46" s="57" t="s">
        <v>44</v>
      </c>
      <c r="F46" s="57" t="s">
        <v>44</v>
      </c>
      <c r="G46" s="57" t="s">
        <v>44</v>
      </c>
      <c r="H46" s="57" t="s">
        <v>44</v>
      </c>
      <c r="I46" s="57" t="s">
        <v>44</v>
      </c>
      <c r="J46" s="57" t="s">
        <v>44</v>
      </c>
      <c r="K46" s="57" t="s">
        <v>44</v>
      </c>
    </row>
    <row r="47" spans="1:11" ht="35.25" customHeight="1">
      <c r="A47" s="58"/>
      <c r="B47" s="51"/>
      <c r="C47" s="58"/>
      <c r="D47" s="58"/>
      <c r="E47" s="58"/>
      <c r="F47" s="58"/>
      <c r="G47" s="58"/>
      <c r="H47" s="58"/>
      <c r="I47" s="58"/>
      <c r="J47" s="58"/>
      <c r="K47" s="58"/>
    </row>
    <row r="48" spans="1:11" ht="34.5" customHeight="1">
      <c r="A48" s="19" t="s">
        <v>152</v>
      </c>
      <c r="B48" s="33" t="s">
        <v>153</v>
      </c>
      <c r="C48" s="16">
        <v>100</v>
      </c>
      <c r="D48" s="16">
        <v>100</v>
      </c>
      <c r="E48" s="16">
        <v>100</v>
      </c>
      <c r="F48" s="16">
        <v>100</v>
      </c>
      <c r="G48" s="16">
        <v>100</v>
      </c>
      <c r="H48" s="16">
        <v>100</v>
      </c>
      <c r="I48" s="16">
        <v>100</v>
      </c>
      <c r="J48" s="16">
        <v>100</v>
      </c>
      <c r="K48" s="16">
        <v>100</v>
      </c>
    </row>
    <row r="49" spans="1:11" ht="15.75">
      <c r="A49" s="54" t="s">
        <v>140</v>
      </c>
      <c r="B49" s="46"/>
      <c r="C49" s="46"/>
      <c r="D49" s="46"/>
      <c r="E49" s="46"/>
      <c r="F49" s="46"/>
      <c r="G49" s="46"/>
      <c r="H49" s="46"/>
      <c r="I49" s="46"/>
      <c r="J49" s="46"/>
      <c r="K49" s="68"/>
    </row>
    <row r="50" spans="1:11" ht="15.75">
      <c r="A50" s="65" t="s">
        <v>63</v>
      </c>
      <c r="B50" s="66"/>
      <c r="C50" s="66"/>
      <c r="D50" s="66"/>
      <c r="E50" s="66"/>
      <c r="F50" s="66"/>
      <c r="G50" s="66"/>
      <c r="H50" s="66"/>
      <c r="I50" s="66"/>
      <c r="J50" s="66"/>
      <c r="K50" s="67"/>
    </row>
    <row r="51" spans="1:13" ht="31.5">
      <c r="A51" s="16" t="s">
        <v>64</v>
      </c>
      <c r="B51" s="10" t="s">
        <v>65</v>
      </c>
      <c r="C51" s="16" t="s">
        <v>66</v>
      </c>
      <c r="D51" s="16" t="s">
        <v>67</v>
      </c>
      <c r="E51" s="16" t="s">
        <v>67</v>
      </c>
      <c r="F51" s="16" t="s">
        <v>67</v>
      </c>
      <c r="G51" s="16" t="s">
        <v>67</v>
      </c>
      <c r="H51" s="16" t="s">
        <v>67</v>
      </c>
      <c r="I51" s="16" t="s">
        <v>67</v>
      </c>
      <c r="J51" s="16" t="s">
        <v>67</v>
      </c>
      <c r="K51" s="16" t="s">
        <v>67</v>
      </c>
      <c r="M51" s="25" t="s">
        <v>137</v>
      </c>
    </row>
    <row r="52" spans="1:11" ht="31.5">
      <c r="A52" s="19" t="s">
        <v>68</v>
      </c>
      <c r="B52" s="20" t="s">
        <v>69</v>
      </c>
      <c r="C52" s="19" t="s">
        <v>70</v>
      </c>
      <c r="D52" s="19" t="s">
        <v>70</v>
      </c>
      <c r="E52" s="19" t="s">
        <v>70</v>
      </c>
      <c r="F52" s="19" t="s">
        <v>70</v>
      </c>
      <c r="G52" s="19" t="s">
        <v>70</v>
      </c>
      <c r="H52" s="19" t="s">
        <v>70</v>
      </c>
      <c r="I52" s="19" t="s">
        <v>70</v>
      </c>
      <c r="J52" s="19" t="s">
        <v>70</v>
      </c>
      <c r="K52" s="19" t="s">
        <v>70</v>
      </c>
    </row>
    <row r="53" spans="1:11" ht="26.25" customHeight="1">
      <c r="A53" s="19" t="s">
        <v>71</v>
      </c>
      <c r="B53" s="20" t="s">
        <v>72</v>
      </c>
      <c r="C53" s="19" t="s">
        <v>73</v>
      </c>
      <c r="D53" s="19" t="s">
        <v>73</v>
      </c>
      <c r="E53" s="19" t="s">
        <v>74</v>
      </c>
      <c r="F53" s="19" t="s">
        <v>75</v>
      </c>
      <c r="G53" s="19" t="s">
        <v>76</v>
      </c>
      <c r="H53" s="19" t="s">
        <v>76</v>
      </c>
      <c r="I53" s="19" t="s">
        <v>76</v>
      </c>
      <c r="J53" s="19" t="s">
        <v>76</v>
      </c>
      <c r="K53" s="19" t="s">
        <v>76</v>
      </c>
    </row>
    <row r="54" spans="1:11" ht="25.5" customHeight="1">
      <c r="A54" s="19" t="s">
        <v>77</v>
      </c>
      <c r="B54" s="20" t="s">
        <v>138</v>
      </c>
      <c r="C54" s="19" t="s">
        <v>78</v>
      </c>
      <c r="D54" s="19" t="s">
        <v>79</v>
      </c>
      <c r="E54" s="19" t="s">
        <v>79</v>
      </c>
      <c r="F54" s="19" t="s">
        <v>79</v>
      </c>
      <c r="G54" s="19" t="s">
        <v>79</v>
      </c>
      <c r="H54" s="19" t="s">
        <v>79</v>
      </c>
      <c r="I54" s="19" t="s">
        <v>79</v>
      </c>
      <c r="J54" s="19" t="s">
        <v>79</v>
      </c>
      <c r="K54" s="19" t="s">
        <v>79</v>
      </c>
    </row>
    <row r="55" spans="1:11" ht="24" customHeight="1">
      <c r="A55" s="19" t="s">
        <v>80</v>
      </c>
      <c r="B55" s="20" t="s">
        <v>81</v>
      </c>
      <c r="C55" s="19" t="s">
        <v>18</v>
      </c>
      <c r="D55" s="19" t="s">
        <v>18</v>
      </c>
      <c r="E55" s="19" t="s">
        <v>18</v>
      </c>
      <c r="F55" s="19" t="s">
        <v>18</v>
      </c>
      <c r="G55" s="19" t="s">
        <v>18</v>
      </c>
      <c r="H55" s="19" t="s">
        <v>18</v>
      </c>
      <c r="I55" s="19" t="s">
        <v>18</v>
      </c>
      <c r="J55" s="19" t="s">
        <v>18</v>
      </c>
      <c r="K55" s="19" t="s">
        <v>18</v>
      </c>
    </row>
    <row r="56" spans="1:11" ht="15.75">
      <c r="A56" s="47" t="s">
        <v>82</v>
      </c>
      <c r="B56" s="48"/>
      <c r="C56" s="48"/>
      <c r="D56" s="48"/>
      <c r="E56" s="48"/>
      <c r="F56" s="48"/>
      <c r="G56" s="48"/>
      <c r="H56" s="48"/>
      <c r="I56" s="48"/>
      <c r="J56" s="48"/>
      <c r="K56" s="49"/>
    </row>
    <row r="57" spans="1:11" ht="49.5" customHeight="1">
      <c r="A57" s="19" t="s">
        <v>83</v>
      </c>
      <c r="B57" s="20" t="s">
        <v>84</v>
      </c>
      <c r="C57" s="19" t="s">
        <v>44</v>
      </c>
      <c r="D57" s="19" t="s">
        <v>44</v>
      </c>
      <c r="E57" s="19" t="s">
        <v>44</v>
      </c>
      <c r="F57" s="19" t="s">
        <v>44</v>
      </c>
      <c r="G57" s="19" t="s">
        <v>44</v>
      </c>
      <c r="H57" s="19" t="s">
        <v>44</v>
      </c>
      <c r="I57" s="19" t="s">
        <v>44</v>
      </c>
      <c r="J57" s="19" t="s">
        <v>44</v>
      </c>
      <c r="K57" s="19" t="s">
        <v>44</v>
      </c>
    </row>
    <row r="58" spans="1:11" ht="35.25" customHeight="1">
      <c r="A58" s="19" t="s">
        <v>85</v>
      </c>
      <c r="B58" s="20" t="s">
        <v>86</v>
      </c>
      <c r="C58" s="19" t="s">
        <v>44</v>
      </c>
      <c r="D58" s="19" t="s">
        <v>44</v>
      </c>
      <c r="E58" s="19" t="s">
        <v>44</v>
      </c>
      <c r="F58" s="19" t="s">
        <v>44</v>
      </c>
      <c r="G58" s="19" t="s">
        <v>44</v>
      </c>
      <c r="H58" s="19" t="s">
        <v>44</v>
      </c>
      <c r="I58" s="19" t="s">
        <v>44</v>
      </c>
      <c r="J58" s="19" t="s">
        <v>44</v>
      </c>
      <c r="K58" s="19" t="s">
        <v>44</v>
      </c>
    </row>
    <row r="59" spans="1:11" ht="33" customHeight="1">
      <c r="A59" s="19" t="s">
        <v>87</v>
      </c>
      <c r="B59" s="20" t="s">
        <v>88</v>
      </c>
      <c r="C59" s="19" t="s">
        <v>44</v>
      </c>
      <c r="D59" s="19" t="s">
        <v>44</v>
      </c>
      <c r="E59" s="19" t="s">
        <v>44</v>
      </c>
      <c r="F59" s="19" t="s">
        <v>44</v>
      </c>
      <c r="G59" s="19" t="s">
        <v>44</v>
      </c>
      <c r="H59" s="19" t="s">
        <v>44</v>
      </c>
      <c r="I59" s="19" t="s">
        <v>44</v>
      </c>
      <c r="J59" s="19" t="s">
        <v>44</v>
      </c>
      <c r="K59" s="19" t="s">
        <v>44</v>
      </c>
    </row>
    <row r="60" spans="1:11" ht="30.75" customHeight="1">
      <c r="A60" s="19" t="s">
        <v>89</v>
      </c>
      <c r="B60" s="20" t="s">
        <v>90</v>
      </c>
      <c r="C60" s="19" t="s">
        <v>44</v>
      </c>
      <c r="D60" s="19" t="s">
        <v>44</v>
      </c>
      <c r="E60" s="19" t="s">
        <v>44</v>
      </c>
      <c r="F60" s="19" t="s">
        <v>44</v>
      </c>
      <c r="G60" s="19" t="s">
        <v>44</v>
      </c>
      <c r="H60" s="19" t="s">
        <v>44</v>
      </c>
      <c r="I60" s="19" t="s">
        <v>44</v>
      </c>
      <c r="J60" s="19" t="s">
        <v>44</v>
      </c>
      <c r="K60" s="19" t="s">
        <v>44</v>
      </c>
    </row>
    <row r="61" spans="1:11" ht="35.25" customHeight="1">
      <c r="A61" s="19" t="s">
        <v>91</v>
      </c>
      <c r="B61" s="20" t="s">
        <v>92</v>
      </c>
      <c r="C61" s="19" t="s">
        <v>44</v>
      </c>
      <c r="D61" s="19" t="s">
        <v>44</v>
      </c>
      <c r="E61" s="19" t="s">
        <v>44</v>
      </c>
      <c r="F61" s="19" t="s">
        <v>44</v>
      </c>
      <c r="G61" s="19" t="s">
        <v>44</v>
      </c>
      <c r="H61" s="19" t="s">
        <v>44</v>
      </c>
      <c r="I61" s="19" t="s">
        <v>44</v>
      </c>
      <c r="J61" s="19" t="s">
        <v>44</v>
      </c>
      <c r="K61" s="19" t="s">
        <v>44</v>
      </c>
    </row>
    <row r="63" ht="16.5">
      <c r="A63" s="37" t="s">
        <v>137</v>
      </c>
    </row>
    <row r="64" spans="1:11" ht="12.75">
      <c r="A64" s="59" t="s">
        <v>158</v>
      </c>
      <c r="B64" s="60"/>
      <c r="C64" s="60"/>
      <c r="D64" s="60"/>
      <c r="E64" s="60"/>
      <c r="F64" s="60"/>
      <c r="G64" s="60"/>
      <c r="H64" s="60"/>
      <c r="I64" s="60"/>
      <c r="J64" s="60"/>
      <c r="K64" s="60"/>
    </row>
    <row r="65" ht="16.5">
      <c r="A65" s="37" t="s">
        <v>137</v>
      </c>
    </row>
    <row r="67" ht="16.5">
      <c r="A67" s="37" t="s">
        <v>137</v>
      </c>
    </row>
    <row r="69" ht="16.5">
      <c r="A69" s="37" t="s">
        <v>137</v>
      </c>
    </row>
    <row r="70" ht="12.75">
      <c r="A70" s="26" t="s">
        <v>137</v>
      </c>
    </row>
    <row r="71" ht="16.5">
      <c r="A71" s="37" t="s">
        <v>137</v>
      </c>
    </row>
    <row r="73" ht="16.5">
      <c r="A73" s="38" t="s">
        <v>137</v>
      </c>
    </row>
    <row r="75" ht="16.5">
      <c r="A75" s="38" t="s">
        <v>137</v>
      </c>
    </row>
    <row r="77" ht="16.5">
      <c r="A77" s="38" t="s">
        <v>137</v>
      </c>
    </row>
    <row r="79" ht="16.5">
      <c r="A79" s="38" t="s">
        <v>137</v>
      </c>
    </row>
  </sheetData>
  <sheetProtection/>
  <mergeCells count="89">
    <mergeCell ref="K20:K21"/>
    <mergeCell ref="A37:K37"/>
    <mergeCell ref="A24:K24"/>
    <mergeCell ref="A28:K28"/>
    <mergeCell ref="I35:I36"/>
    <mergeCell ref="C32:C34"/>
    <mergeCell ref="E29:E31"/>
    <mergeCell ref="F29:F31"/>
    <mergeCell ref="G29:G31"/>
    <mergeCell ref="H35:H36"/>
    <mergeCell ref="A20:A21"/>
    <mergeCell ref="B20:B21"/>
    <mergeCell ref="C20:C21"/>
    <mergeCell ref="D20:J20"/>
    <mergeCell ref="C29:C31"/>
    <mergeCell ref="D29:D31"/>
    <mergeCell ref="A38:K38"/>
    <mergeCell ref="H29:H31"/>
    <mergeCell ref="I29:I31"/>
    <mergeCell ref="J29:J31"/>
    <mergeCell ref="K29:K31"/>
    <mergeCell ref="F32:F34"/>
    <mergeCell ref="G32:G34"/>
    <mergeCell ref="A29:A31"/>
    <mergeCell ref="I32:I34"/>
    <mergeCell ref="J32:J34"/>
    <mergeCell ref="K32:K34"/>
    <mergeCell ref="C35:C36"/>
    <mergeCell ref="D35:D36"/>
    <mergeCell ref="H32:H34"/>
    <mergeCell ref="G35:G36"/>
    <mergeCell ref="D32:D34"/>
    <mergeCell ref="E32:E34"/>
    <mergeCell ref="E40:E41"/>
    <mergeCell ref="A50:K50"/>
    <mergeCell ref="A56:K56"/>
    <mergeCell ref="B46:B47"/>
    <mergeCell ref="A43:K43"/>
    <mergeCell ref="A46:A47"/>
    <mergeCell ref="D46:D47"/>
    <mergeCell ref="E46:E47"/>
    <mergeCell ref="F46:F47"/>
    <mergeCell ref="A49:K49"/>
    <mergeCell ref="D44:D45"/>
    <mergeCell ref="A40:A41"/>
    <mergeCell ref="C40:C41"/>
    <mergeCell ref="D40:D41"/>
    <mergeCell ref="G46:G47"/>
    <mergeCell ref="F40:F41"/>
    <mergeCell ref="A35:A36"/>
    <mergeCell ref="A32:A34"/>
    <mergeCell ref="E44:E45"/>
    <mergeCell ref="F44:F45"/>
    <mergeCell ref="E35:E36"/>
    <mergeCell ref="F35:F36"/>
    <mergeCell ref="A44:A45"/>
    <mergeCell ref="C44:C45"/>
    <mergeCell ref="I46:I47"/>
    <mergeCell ref="J40:J41"/>
    <mergeCell ref="K40:K41"/>
    <mergeCell ref="H40:H41"/>
    <mergeCell ref="A64:K64"/>
    <mergeCell ref="G3:K3"/>
    <mergeCell ref="A14:K14"/>
    <mergeCell ref="A15:K15"/>
    <mergeCell ref="A16:K16"/>
    <mergeCell ref="A17:K17"/>
    <mergeCell ref="H46:H47"/>
    <mergeCell ref="I44:I45"/>
    <mergeCell ref="J44:J45"/>
    <mergeCell ref="K44:K45"/>
    <mergeCell ref="A23:K23"/>
    <mergeCell ref="J46:J47"/>
    <mergeCell ref="K46:K47"/>
    <mergeCell ref="H44:H45"/>
    <mergeCell ref="J35:J36"/>
    <mergeCell ref="K35:K36"/>
    <mergeCell ref="I40:I41"/>
    <mergeCell ref="G44:G45"/>
    <mergeCell ref="C46:C47"/>
    <mergeCell ref="G40:G41"/>
    <mergeCell ref="G2:K2"/>
    <mergeCell ref="G1:K1"/>
    <mergeCell ref="G11:K11"/>
    <mergeCell ref="G10:K10"/>
    <mergeCell ref="G9:K9"/>
    <mergeCell ref="G8:K8"/>
    <mergeCell ref="G7:K7"/>
    <mergeCell ref="G4:K4"/>
  </mergeCells>
  <printOptions/>
  <pageMargins left="0.6299212598425197" right="0.2362204724409449" top="0.35433070866141736" bottom="0.1968503937007874" header="0.31496062992125984" footer="0"/>
  <pageSetup horizontalDpi="600" verticalDpi="600" orientation="landscape" paperSize="9" scale="77" r:id="rId1"/>
  <rowBreaks count="2" manualBreakCount="2">
    <brk id="34" max="10" man="1"/>
    <brk id="64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64"/>
  <sheetViews>
    <sheetView tabSelected="1" view="pageBreakPreview" zoomScale="75" zoomScaleSheetLayoutView="75" workbookViewId="0" topLeftCell="A1">
      <selection activeCell="M19" sqref="M19"/>
    </sheetView>
  </sheetViews>
  <sheetFormatPr defaultColWidth="9.140625" defaultRowHeight="12.75"/>
  <cols>
    <col min="1" max="1" width="7.421875" style="0" customWidth="1"/>
    <col min="2" max="2" width="24.7109375" style="0" customWidth="1"/>
    <col min="3" max="3" width="22.421875" style="0" customWidth="1"/>
    <col min="4" max="4" width="0.2890625" style="0" hidden="1" customWidth="1"/>
    <col min="5" max="5" width="17.28125" style="0" customWidth="1"/>
    <col min="6" max="13" width="16.7109375" style="0" customWidth="1"/>
  </cols>
  <sheetData>
    <row r="1" spans="1:13" ht="15.75">
      <c r="A1" s="34" t="s">
        <v>137</v>
      </c>
      <c r="B1" s="34"/>
      <c r="C1" s="34"/>
      <c r="D1" s="34"/>
      <c r="E1" s="34"/>
      <c r="F1" s="34"/>
      <c r="G1" s="34"/>
      <c r="H1" s="34"/>
      <c r="I1" s="53" t="s">
        <v>171</v>
      </c>
      <c r="J1" s="53"/>
      <c r="K1" s="53"/>
      <c r="L1" s="53"/>
      <c r="M1" s="53"/>
    </row>
    <row r="2" spans="1:13" ht="15.75">
      <c r="A2" s="34" t="s">
        <v>137</v>
      </c>
      <c r="B2" s="34"/>
      <c r="C2" s="34"/>
      <c r="D2" s="34"/>
      <c r="E2" s="34"/>
      <c r="F2" s="34"/>
      <c r="G2" s="34"/>
      <c r="H2" s="34"/>
      <c r="I2" s="53" t="s">
        <v>154</v>
      </c>
      <c r="J2" s="53"/>
      <c r="K2" s="53"/>
      <c r="L2" s="53"/>
      <c r="M2" s="53"/>
    </row>
    <row r="3" spans="1:13" ht="15.75">
      <c r="A3" s="34" t="s">
        <v>137</v>
      </c>
      <c r="B3" s="34"/>
      <c r="C3" s="34"/>
      <c r="D3" s="34"/>
      <c r="E3" s="34"/>
      <c r="F3" s="34"/>
      <c r="G3" s="34"/>
      <c r="H3" s="34"/>
      <c r="I3" s="53" t="s">
        <v>159</v>
      </c>
      <c r="J3" s="53"/>
      <c r="K3" s="53"/>
      <c r="L3" s="53"/>
      <c r="M3" s="53"/>
    </row>
    <row r="4" spans="1:13" ht="15.75">
      <c r="A4" s="34" t="s">
        <v>137</v>
      </c>
      <c r="B4" s="34"/>
      <c r="C4" s="34"/>
      <c r="D4" s="34"/>
      <c r="E4" s="34"/>
      <c r="F4" s="34"/>
      <c r="G4" s="34"/>
      <c r="H4" s="34"/>
      <c r="I4" s="53" t="s">
        <v>177</v>
      </c>
      <c r="J4" s="53"/>
      <c r="K4" s="53"/>
      <c r="L4" s="53"/>
      <c r="M4" s="53"/>
    </row>
    <row r="5" ht="15" customHeight="1"/>
    <row r="6" ht="15" customHeight="1"/>
    <row r="7" spans="1:13" ht="15.75">
      <c r="A7" s="34" t="s">
        <v>137</v>
      </c>
      <c r="B7" s="34"/>
      <c r="C7" s="34"/>
      <c r="D7" s="34"/>
      <c r="E7" s="34"/>
      <c r="F7" s="34"/>
      <c r="G7" s="34"/>
      <c r="H7" s="34"/>
      <c r="I7" s="53" t="s">
        <v>93</v>
      </c>
      <c r="J7" s="53"/>
      <c r="K7" s="53"/>
      <c r="L7" s="53"/>
      <c r="M7" s="53"/>
    </row>
    <row r="8" spans="1:13" ht="15.75">
      <c r="A8" s="34" t="s">
        <v>137</v>
      </c>
      <c r="B8" s="34"/>
      <c r="C8" s="34"/>
      <c r="D8" s="34"/>
      <c r="E8" s="34"/>
      <c r="F8" s="34"/>
      <c r="G8" s="34"/>
      <c r="H8" s="34"/>
      <c r="I8" s="53" t="s">
        <v>94</v>
      </c>
      <c r="J8" s="53"/>
      <c r="K8" s="53"/>
      <c r="L8" s="53"/>
      <c r="M8" s="53"/>
    </row>
    <row r="9" spans="1:13" ht="15.75">
      <c r="A9" s="34" t="s">
        <v>137</v>
      </c>
      <c r="B9" s="34"/>
      <c r="C9" s="34"/>
      <c r="D9" s="34"/>
      <c r="E9" s="34"/>
      <c r="F9" s="34"/>
      <c r="G9" s="34"/>
      <c r="H9" s="34"/>
      <c r="I9" s="53" t="s">
        <v>0</v>
      </c>
      <c r="J9" s="53"/>
      <c r="K9" s="53"/>
      <c r="L9" s="53"/>
      <c r="M9" s="53"/>
    </row>
    <row r="10" spans="1:13" ht="15.75">
      <c r="A10" s="34" t="s">
        <v>137</v>
      </c>
      <c r="B10" s="34"/>
      <c r="C10" s="34"/>
      <c r="D10" s="34"/>
      <c r="E10" s="34"/>
      <c r="F10" s="34"/>
      <c r="G10" s="34"/>
      <c r="H10" s="34"/>
      <c r="I10" s="53" t="s">
        <v>95</v>
      </c>
      <c r="J10" s="53"/>
      <c r="K10" s="53"/>
      <c r="L10" s="53"/>
      <c r="M10" s="53"/>
    </row>
    <row r="11" spans="1:13" ht="15.75">
      <c r="A11" s="34" t="s">
        <v>137</v>
      </c>
      <c r="B11" s="34"/>
      <c r="C11" s="34"/>
      <c r="D11" s="34"/>
      <c r="E11" s="34"/>
      <c r="F11" s="34"/>
      <c r="G11" s="34"/>
      <c r="H11" s="34"/>
      <c r="I11" s="53" t="s">
        <v>96</v>
      </c>
      <c r="J11" s="53"/>
      <c r="K11" s="53"/>
      <c r="L11" s="53"/>
      <c r="M11" s="53"/>
    </row>
    <row r="12" spans="1:13" ht="15.75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</row>
    <row r="13" ht="18.75" customHeight="1"/>
    <row r="14" spans="1:13" ht="15.75">
      <c r="A14" s="97" t="s">
        <v>174</v>
      </c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</row>
    <row r="15" spans="1:13" ht="15.75">
      <c r="A15" s="97" t="s">
        <v>97</v>
      </c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</row>
    <row r="16" spans="1:13" ht="15.75">
      <c r="A16" s="97" t="s">
        <v>98</v>
      </c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</row>
    <row r="17" spans="1:13" ht="15.75">
      <c r="A17" s="97" t="s">
        <v>99</v>
      </c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</row>
    <row r="18" spans="1:13" ht="16.5" customHeight="1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</row>
    <row r="19" ht="18" customHeight="1"/>
    <row r="20" spans="1:13" ht="32.25" customHeight="1">
      <c r="A20" s="57" t="s">
        <v>4</v>
      </c>
      <c r="B20" s="70" t="s">
        <v>100</v>
      </c>
      <c r="C20" s="87" t="s">
        <v>141</v>
      </c>
      <c r="D20" s="88"/>
      <c r="E20" s="70" t="s">
        <v>101</v>
      </c>
      <c r="F20" s="83" t="s">
        <v>102</v>
      </c>
      <c r="G20" s="93"/>
      <c r="H20" s="93"/>
      <c r="I20" s="93"/>
      <c r="J20" s="93"/>
      <c r="K20" s="93"/>
      <c r="L20" s="93"/>
      <c r="M20" s="84"/>
    </row>
    <row r="21" spans="1:13" ht="15.75">
      <c r="A21" s="62"/>
      <c r="B21" s="86"/>
      <c r="C21" s="89"/>
      <c r="D21" s="90"/>
      <c r="E21" s="86"/>
      <c r="F21" s="57" t="s">
        <v>103</v>
      </c>
      <c r="G21" s="94" t="s">
        <v>104</v>
      </c>
      <c r="H21" s="95"/>
      <c r="I21" s="95"/>
      <c r="J21" s="95"/>
      <c r="K21" s="95"/>
      <c r="L21" s="95"/>
      <c r="M21" s="96"/>
    </row>
    <row r="22" spans="1:13" ht="89.25" customHeight="1">
      <c r="A22" s="58"/>
      <c r="B22" s="71"/>
      <c r="C22" s="91"/>
      <c r="D22" s="92"/>
      <c r="E22" s="71"/>
      <c r="F22" s="58"/>
      <c r="G22" s="28" t="s">
        <v>162</v>
      </c>
      <c r="H22" s="28" t="s">
        <v>161</v>
      </c>
      <c r="I22" s="28" t="s">
        <v>163</v>
      </c>
      <c r="J22" s="28" t="s">
        <v>164</v>
      </c>
      <c r="K22" s="28" t="s">
        <v>165</v>
      </c>
      <c r="L22" s="28" t="s">
        <v>166</v>
      </c>
      <c r="M22" s="27" t="s">
        <v>105</v>
      </c>
    </row>
    <row r="23" spans="1:13" ht="15.75">
      <c r="A23" s="77" t="s">
        <v>170</v>
      </c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9"/>
    </row>
    <row r="24" spans="1:13" ht="15.75">
      <c r="A24" s="80" t="s">
        <v>106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2"/>
    </row>
    <row r="25" spans="1:13" ht="15.75">
      <c r="A25" s="80" t="s">
        <v>107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2"/>
    </row>
    <row r="26" spans="1:13" ht="81" customHeight="1">
      <c r="A26" s="16" t="s">
        <v>108</v>
      </c>
      <c r="B26" s="27" t="s">
        <v>109</v>
      </c>
      <c r="C26" s="16" t="s">
        <v>110</v>
      </c>
      <c r="D26" s="83" t="s">
        <v>111</v>
      </c>
      <c r="E26" s="84"/>
      <c r="F26" s="40">
        <f>G26+H26+I26+J26+K26+L26+M26</f>
        <v>7276.200000000001</v>
      </c>
      <c r="G26" s="40">
        <v>2535</v>
      </c>
      <c r="H26" s="40">
        <v>0</v>
      </c>
      <c r="I26" s="40">
        <v>0</v>
      </c>
      <c r="J26" s="40">
        <v>1100</v>
      </c>
      <c r="K26" s="40">
        <v>1155</v>
      </c>
      <c r="L26" s="40">
        <v>1212.8</v>
      </c>
      <c r="M26" s="40">
        <v>1273.4</v>
      </c>
    </row>
    <row r="27" spans="1:13" ht="19.5" customHeight="1">
      <c r="A27" s="57" t="s">
        <v>112</v>
      </c>
      <c r="B27" s="85" t="s">
        <v>142</v>
      </c>
      <c r="C27" s="57" t="s">
        <v>110</v>
      </c>
      <c r="D27" s="52" t="s">
        <v>113</v>
      </c>
      <c r="E27" s="68"/>
      <c r="F27" s="40">
        <f aca="true" t="shared" si="0" ref="F27:M27">F28+F29</f>
        <v>67342.4</v>
      </c>
      <c r="G27" s="40">
        <f t="shared" si="0"/>
        <v>21687.100000000002</v>
      </c>
      <c r="H27" s="40">
        <f t="shared" si="0"/>
        <v>22827.7</v>
      </c>
      <c r="I27" s="40">
        <f t="shared" si="0"/>
        <v>22827.600000000002</v>
      </c>
      <c r="J27" s="40">
        <f t="shared" si="0"/>
        <v>0</v>
      </c>
      <c r="K27" s="45">
        <f t="shared" si="0"/>
        <v>0</v>
      </c>
      <c r="L27" s="40">
        <f t="shared" si="0"/>
        <v>0</v>
      </c>
      <c r="M27" s="40">
        <f t="shared" si="0"/>
        <v>0</v>
      </c>
    </row>
    <row r="28" spans="1:13" ht="57.75" customHeight="1">
      <c r="A28" s="62"/>
      <c r="B28" s="69"/>
      <c r="C28" s="62"/>
      <c r="D28" s="98" t="s">
        <v>114</v>
      </c>
      <c r="E28" s="84"/>
      <c r="F28" s="40">
        <f>G28+H28+I28+J28+K28+L28+M28</f>
        <v>63975.2</v>
      </c>
      <c r="G28" s="40">
        <v>20602.7</v>
      </c>
      <c r="H28" s="40">
        <v>21686.3</v>
      </c>
      <c r="I28" s="40">
        <v>21686.2</v>
      </c>
      <c r="J28" s="40">
        <v>0</v>
      </c>
      <c r="K28" s="40">
        <v>0</v>
      </c>
      <c r="L28" s="40">
        <v>0</v>
      </c>
      <c r="M28" s="40">
        <v>0</v>
      </c>
    </row>
    <row r="29" spans="1:13" ht="51.75" customHeight="1">
      <c r="A29" s="58"/>
      <c r="B29" s="64"/>
      <c r="C29" s="58"/>
      <c r="D29" s="98" t="s">
        <v>111</v>
      </c>
      <c r="E29" s="88"/>
      <c r="F29" s="40">
        <f>G29+H29+I29+J29+K29+L29+M29</f>
        <v>3367.2000000000003</v>
      </c>
      <c r="G29" s="40">
        <v>1084.4</v>
      </c>
      <c r="H29" s="40">
        <v>1141.4</v>
      </c>
      <c r="I29" s="40">
        <v>1141.4</v>
      </c>
      <c r="J29" s="40">
        <v>0</v>
      </c>
      <c r="K29" s="40">
        <v>0</v>
      </c>
      <c r="L29" s="40">
        <v>0</v>
      </c>
      <c r="M29" s="40">
        <v>0</v>
      </c>
    </row>
    <row r="30" spans="1:13" ht="18" customHeight="1">
      <c r="A30" s="99"/>
      <c r="B30" s="70" t="s">
        <v>116</v>
      </c>
      <c r="C30" s="57" t="s">
        <v>110</v>
      </c>
      <c r="D30" s="13" t="s">
        <v>113</v>
      </c>
      <c r="E30" s="32" t="s">
        <v>113</v>
      </c>
      <c r="F30" s="44">
        <f aca="true" t="shared" si="1" ref="F30:M30">F31+F32</f>
        <v>74618.6</v>
      </c>
      <c r="G30" s="40">
        <f t="shared" si="1"/>
        <v>24222.100000000002</v>
      </c>
      <c r="H30" s="40">
        <f t="shared" si="1"/>
        <v>22827.7</v>
      </c>
      <c r="I30" s="40">
        <f t="shared" si="1"/>
        <v>22827.600000000002</v>
      </c>
      <c r="J30" s="40">
        <f t="shared" si="1"/>
        <v>1100</v>
      </c>
      <c r="K30" s="40">
        <f t="shared" si="1"/>
        <v>1155</v>
      </c>
      <c r="L30" s="40">
        <f t="shared" si="1"/>
        <v>1212.8</v>
      </c>
      <c r="M30" s="40">
        <f t="shared" si="1"/>
        <v>1273.4</v>
      </c>
    </row>
    <row r="31" spans="1:13" ht="48" customHeight="1">
      <c r="A31" s="100"/>
      <c r="B31" s="86"/>
      <c r="C31" s="62"/>
      <c r="D31" s="5" t="s">
        <v>114</v>
      </c>
      <c r="E31" s="28" t="s">
        <v>114</v>
      </c>
      <c r="F31" s="40">
        <f>G31+H31+I31+J31+K31+L31+M31</f>
        <v>63975.2</v>
      </c>
      <c r="G31" s="40">
        <v>20602.7</v>
      </c>
      <c r="H31" s="40">
        <v>21686.3</v>
      </c>
      <c r="I31" s="40">
        <v>21686.2</v>
      </c>
      <c r="J31" s="40">
        <v>0</v>
      </c>
      <c r="K31" s="40">
        <v>0</v>
      </c>
      <c r="L31" s="40">
        <v>0</v>
      </c>
      <c r="M31" s="40">
        <v>0</v>
      </c>
    </row>
    <row r="32" spans="1:13" ht="50.25" customHeight="1">
      <c r="A32" s="101"/>
      <c r="B32" s="71"/>
      <c r="C32" s="58"/>
      <c r="D32" s="5" t="s">
        <v>111</v>
      </c>
      <c r="E32" s="28" t="s">
        <v>111</v>
      </c>
      <c r="F32" s="40">
        <f>F29+F26</f>
        <v>10643.400000000001</v>
      </c>
      <c r="G32" s="40">
        <f aca="true" t="shared" si="2" ref="G32:M32">G29+G26</f>
        <v>3619.4</v>
      </c>
      <c r="H32" s="40">
        <f t="shared" si="2"/>
        <v>1141.4</v>
      </c>
      <c r="I32" s="40">
        <f t="shared" si="2"/>
        <v>1141.4</v>
      </c>
      <c r="J32" s="40">
        <f t="shared" si="2"/>
        <v>1100</v>
      </c>
      <c r="K32" s="40">
        <f t="shared" si="2"/>
        <v>1155</v>
      </c>
      <c r="L32" s="40">
        <f t="shared" si="2"/>
        <v>1212.8</v>
      </c>
      <c r="M32" s="40">
        <f t="shared" si="2"/>
        <v>1273.4</v>
      </c>
    </row>
    <row r="33" spans="1:12" ht="24.75" customHeight="1">
      <c r="A33" s="80" t="s">
        <v>117</v>
      </c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2"/>
    </row>
    <row r="34" spans="1:13" ht="77.25" customHeight="1">
      <c r="A34" s="16" t="s">
        <v>118</v>
      </c>
      <c r="B34" s="27" t="s">
        <v>119</v>
      </c>
      <c r="C34" s="16" t="s">
        <v>120</v>
      </c>
      <c r="D34" s="5" t="s">
        <v>111</v>
      </c>
      <c r="E34" s="28" t="s">
        <v>111</v>
      </c>
      <c r="F34" s="40">
        <f>G34+H34+I34+J34+K34+L34+M34</f>
        <v>15076.5</v>
      </c>
      <c r="G34" s="40">
        <v>3034.8</v>
      </c>
      <c r="H34" s="40">
        <v>0</v>
      </c>
      <c r="I34" s="40">
        <v>0</v>
      </c>
      <c r="J34" s="40">
        <v>2793.8</v>
      </c>
      <c r="K34" s="40">
        <v>2933.5</v>
      </c>
      <c r="L34" s="40">
        <v>3080.2</v>
      </c>
      <c r="M34" s="40">
        <v>3234.2</v>
      </c>
    </row>
    <row r="35" spans="1:13" ht="21" customHeight="1">
      <c r="A35" s="99"/>
      <c r="B35" s="70" t="s">
        <v>121</v>
      </c>
      <c r="C35" s="85" t="s">
        <v>156</v>
      </c>
      <c r="D35" s="2" t="s">
        <v>113</v>
      </c>
      <c r="E35" s="31" t="s">
        <v>113</v>
      </c>
      <c r="F35" s="40">
        <f aca="true" t="shared" si="3" ref="F35:M35">F36+F37</f>
        <v>89695.1</v>
      </c>
      <c r="G35" s="40">
        <f t="shared" si="3"/>
        <v>27256.9</v>
      </c>
      <c r="H35" s="40">
        <f t="shared" si="3"/>
        <v>22827.7</v>
      </c>
      <c r="I35" s="40">
        <f t="shared" si="3"/>
        <v>22827.600000000002</v>
      </c>
      <c r="J35" s="40">
        <f t="shared" si="3"/>
        <v>3893.8</v>
      </c>
      <c r="K35" s="40">
        <f t="shared" si="3"/>
        <v>4088.5</v>
      </c>
      <c r="L35" s="40">
        <f t="shared" si="3"/>
        <v>4293</v>
      </c>
      <c r="M35" s="40">
        <f t="shared" si="3"/>
        <v>4507.6</v>
      </c>
    </row>
    <row r="36" spans="1:13" ht="54.75" customHeight="1">
      <c r="A36" s="100"/>
      <c r="B36" s="86"/>
      <c r="C36" s="86"/>
      <c r="D36" s="5" t="s">
        <v>114</v>
      </c>
      <c r="E36" s="28" t="s">
        <v>114</v>
      </c>
      <c r="F36" s="40">
        <f>G36+H36+I36+J36+K36+L36+M36</f>
        <v>63975.2</v>
      </c>
      <c r="G36" s="43">
        <v>20602.7</v>
      </c>
      <c r="H36" s="43">
        <v>21686.3</v>
      </c>
      <c r="I36" s="43">
        <v>21686.2</v>
      </c>
      <c r="J36" s="40">
        <v>0</v>
      </c>
      <c r="K36" s="40">
        <v>0</v>
      </c>
      <c r="L36" s="40">
        <v>0</v>
      </c>
      <c r="M36" s="40">
        <v>0</v>
      </c>
    </row>
    <row r="37" spans="1:13" ht="54.75" customHeight="1">
      <c r="A37" s="101"/>
      <c r="B37" s="71"/>
      <c r="C37" s="71"/>
      <c r="D37" s="5" t="s">
        <v>111</v>
      </c>
      <c r="E37" s="28" t="s">
        <v>111</v>
      </c>
      <c r="F37" s="40">
        <f aca="true" t="shared" si="4" ref="F37:M37">F34+F32</f>
        <v>25719.9</v>
      </c>
      <c r="G37" s="40">
        <f t="shared" si="4"/>
        <v>6654.200000000001</v>
      </c>
      <c r="H37" s="40">
        <f t="shared" si="4"/>
        <v>1141.4</v>
      </c>
      <c r="I37" s="40">
        <f t="shared" si="4"/>
        <v>1141.4</v>
      </c>
      <c r="J37" s="40">
        <f t="shared" si="4"/>
        <v>3893.8</v>
      </c>
      <c r="K37" s="40">
        <f t="shared" si="4"/>
        <v>4088.5</v>
      </c>
      <c r="L37" s="40">
        <f t="shared" si="4"/>
        <v>4293</v>
      </c>
      <c r="M37" s="40">
        <f t="shared" si="4"/>
        <v>4507.6</v>
      </c>
    </row>
    <row r="38" spans="1:13" ht="21" customHeight="1">
      <c r="A38" s="80" t="s">
        <v>122</v>
      </c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2"/>
    </row>
    <row r="39" spans="1:13" ht="23.25" customHeight="1">
      <c r="A39" s="80" t="s">
        <v>123</v>
      </c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2"/>
    </row>
    <row r="40" spans="1:13" ht="24" customHeight="1">
      <c r="A40" s="77" t="s">
        <v>145</v>
      </c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9"/>
    </row>
    <row r="41" spans="1:13" ht="57.75" customHeight="1">
      <c r="A41" s="16" t="s">
        <v>124</v>
      </c>
      <c r="B41" s="27" t="s">
        <v>125</v>
      </c>
      <c r="C41" s="16" t="s">
        <v>175</v>
      </c>
      <c r="D41" s="27" t="s">
        <v>111</v>
      </c>
      <c r="E41" s="28" t="s">
        <v>111</v>
      </c>
      <c r="F41" s="40">
        <f>G41+H41+I41+J41+K41+L41+M41</f>
        <v>32050.2</v>
      </c>
      <c r="G41" s="40">
        <v>32050.2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</row>
    <row r="42" spans="1:13" ht="49.5" customHeight="1">
      <c r="A42" s="16" t="s">
        <v>126</v>
      </c>
      <c r="B42" s="27" t="s">
        <v>127</v>
      </c>
      <c r="C42" s="16" t="s">
        <v>120</v>
      </c>
      <c r="D42" s="27" t="s">
        <v>111</v>
      </c>
      <c r="E42" s="28" t="s">
        <v>111</v>
      </c>
      <c r="F42" s="40">
        <f>G42+H42+I42+J42+K42+L42+M42</f>
        <v>33470.2</v>
      </c>
      <c r="G42" s="42">
        <v>16735.1</v>
      </c>
      <c r="H42" s="42">
        <v>16735.1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</row>
    <row r="43" spans="1:13" ht="57.75" customHeight="1">
      <c r="A43" s="36" t="s">
        <v>155</v>
      </c>
      <c r="B43" s="30" t="s">
        <v>150</v>
      </c>
      <c r="C43" s="16" t="s">
        <v>120</v>
      </c>
      <c r="D43" s="21"/>
      <c r="E43" s="28" t="s">
        <v>111</v>
      </c>
      <c r="F43" s="40">
        <f>G43+H43+I43+J43+K43+L43+M43</f>
        <v>2000</v>
      </c>
      <c r="G43" s="40">
        <v>2000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</row>
    <row r="44" spans="1:13" ht="54.75" customHeight="1">
      <c r="A44" s="9"/>
      <c r="B44" s="30" t="s">
        <v>144</v>
      </c>
      <c r="C44" s="16" t="s">
        <v>120</v>
      </c>
      <c r="D44" s="21" t="s">
        <v>0</v>
      </c>
      <c r="E44" s="28" t="s">
        <v>111</v>
      </c>
      <c r="F44" s="40">
        <f aca="true" t="shared" si="5" ref="F44:M44">F43+F42+F41</f>
        <v>67520.4</v>
      </c>
      <c r="G44" s="40">
        <f t="shared" si="5"/>
        <v>50785.3</v>
      </c>
      <c r="H44" s="40">
        <f t="shared" si="5"/>
        <v>16735.1</v>
      </c>
      <c r="I44" s="40">
        <f t="shared" si="5"/>
        <v>0</v>
      </c>
      <c r="J44" s="40">
        <f t="shared" si="5"/>
        <v>0</v>
      </c>
      <c r="K44" s="40">
        <f t="shared" si="5"/>
        <v>0</v>
      </c>
      <c r="L44" s="40">
        <f t="shared" si="5"/>
        <v>0</v>
      </c>
      <c r="M44" s="40">
        <f t="shared" si="5"/>
        <v>0</v>
      </c>
    </row>
    <row r="45" spans="1:13" ht="19.5" customHeight="1">
      <c r="A45" s="102" t="s">
        <v>128</v>
      </c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4"/>
    </row>
    <row r="46" spans="1:13" ht="21" customHeight="1">
      <c r="A46" s="102" t="s">
        <v>129</v>
      </c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4"/>
    </row>
    <row r="47" spans="1:13" ht="19.5" customHeight="1">
      <c r="A47" s="102" t="s">
        <v>130</v>
      </c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4"/>
    </row>
    <row r="48" spans="1:13" ht="15.75">
      <c r="A48" s="57" t="s">
        <v>131</v>
      </c>
      <c r="B48" s="85" t="s">
        <v>146</v>
      </c>
      <c r="C48" s="70" t="s">
        <v>120</v>
      </c>
      <c r="D48" s="7" t="s">
        <v>115</v>
      </c>
      <c r="E48" s="85" t="s">
        <v>111</v>
      </c>
      <c r="F48" s="106">
        <f>G48+H48+I48+J48+K48+L48+M48</f>
        <v>86027.29999999999</v>
      </c>
      <c r="G48" s="107">
        <v>33098</v>
      </c>
      <c r="H48" s="109">
        <v>32868.4</v>
      </c>
      <c r="I48" s="109">
        <v>20060.9</v>
      </c>
      <c r="J48" s="111">
        <v>0</v>
      </c>
      <c r="K48" s="111">
        <v>0</v>
      </c>
      <c r="L48" s="111">
        <v>0</v>
      </c>
      <c r="M48" s="111">
        <v>0</v>
      </c>
    </row>
    <row r="49" spans="1:13" ht="42" customHeight="1">
      <c r="A49" s="58"/>
      <c r="B49" s="71"/>
      <c r="C49" s="86"/>
      <c r="D49" s="12" t="s">
        <v>0</v>
      </c>
      <c r="E49" s="105"/>
      <c r="F49" s="106"/>
      <c r="G49" s="108"/>
      <c r="H49" s="110"/>
      <c r="I49" s="110"/>
      <c r="J49" s="112"/>
      <c r="K49" s="112"/>
      <c r="L49" s="112"/>
      <c r="M49" s="112"/>
    </row>
    <row r="50" spans="1:13" ht="12.75">
      <c r="A50" s="57" t="s">
        <v>132</v>
      </c>
      <c r="B50" s="85" t="s">
        <v>147</v>
      </c>
      <c r="C50" s="70" t="s">
        <v>120</v>
      </c>
      <c r="D50" s="6"/>
      <c r="E50" s="85" t="s">
        <v>111</v>
      </c>
      <c r="F50" s="111">
        <f>G50+H50+I50+J50+K50+L50+M50</f>
        <v>8936.2</v>
      </c>
      <c r="G50" s="111">
        <v>3449</v>
      </c>
      <c r="H50" s="111">
        <v>2743.6</v>
      </c>
      <c r="I50" s="111">
        <v>2743.6</v>
      </c>
      <c r="J50" s="111">
        <v>0</v>
      </c>
      <c r="K50" s="111">
        <v>0</v>
      </c>
      <c r="L50" s="111">
        <v>0</v>
      </c>
      <c r="M50" s="111">
        <v>0</v>
      </c>
    </row>
    <row r="51" spans="1:13" ht="65.25" customHeight="1">
      <c r="A51" s="62"/>
      <c r="B51" s="86"/>
      <c r="C51" s="86"/>
      <c r="D51" s="12" t="s">
        <v>111</v>
      </c>
      <c r="E51" s="113"/>
      <c r="F51" s="114"/>
      <c r="G51" s="114"/>
      <c r="H51" s="114"/>
      <c r="I51" s="114"/>
      <c r="J51" s="114"/>
      <c r="K51" s="114"/>
      <c r="L51" s="114"/>
      <c r="M51" s="114"/>
    </row>
    <row r="52" spans="1:13" ht="12.75" customHeight="1" hidden="1">
      <c r="A52" s="58"/>
      <c r="B52" s="71"/>
      <c r="C52" s="71"/>
      <c r="D52" s="9"/>
      <c r="E52" s="105"/>
      <c r="F52" s="112"/>
      <c r="G52" s="112"/>
      <c r="H52" s="112"/>
      <c r="I52" s="112"/>
      <c r="J52" s="112"/>
      <c r="K52" s="112"/>
      <c r="L52" s="112"/>
      <c r="M52" s="112"/>
    </row>
    <row r="53" spans="1:13" ht="15.75">
      <c r="A53" s="115"/>
      <c r="B53" s="85" t="s">
        <v>148</v>
      </c>
      <c r="C53" s="85" t="s">
        <v>120</v>
      </c>
      <c r="D53" s="15" t="s">
        <v>115</v>
      </c>
      <c r="E53" s="85" t="s">
        <v>111</v>
      </c>
      <c r="F53" s="106">
        <f aca="true" t="shared" si="6" ref="F53:M53">F50+F48</f>
        <v>94963.49999999999</v>
      </c>
      <c r="G53" s="107">
        <f t="shared" si="6"/>
        <v>36547</v>
      </c>
      <c r="H53" s="109">
        <f t="shared" si="6"/>
        <v>35612</v>
      </c>
      <c r="I53" s="109">
        <f t="shared" si="6"/>
        <v>22804.5</v>
      </c>
      <c r="J53" s="111">
        <f t="shared" si="6"/>
        <v>0</v>
      </c>
      <c r="K53" s="111">
        <f t="shared" si="6"/>
        <v>0</v>
      </c>
      <c r="L53" s="111">
        <f t="shared" si="6"/>
        <v>0</v>
      </c>
      <c r="M53" s="106">
        <f t="shared" si="6"/>
        <v>0</v>
      </c>
    </row>
    <row r="54" spans="1:13" ht="15.75">
      <c r="A54" s="116"/>
      <c r="B54" s="86"/>
      <c r="C54" s="86"/>
      <c r="D54" s="8" t="s">
        <v>133</v>
      </c>
      <c r="E54" s="113"/>
      <c r="F54" s="106"/>
      <c r="G54" s="118"/>
      <c r="H54" s="123"/>
      <c r="I54" s="123"/>
      <c r="J54" s="114"/>
      <c r="K54" s="114"/>
      <c r="L54" s="114"/>
      <c r="M54" s="106"/>
    </row>
    <row r="55" spans="1:13" ht="23.25" customHeight="1">
      <c r="A55" s="117"/>
      <c r="B55" s="71"/>
      <c r="C55" s="71"/>
      <c r="D55" s="14" t="s">
        <v>134</v>
      </c>
      <c r="E55" s="105"/>
      <c r="F55" s="106"/>
      <c r="G55" s="108"/>
      <c r="H55" s="110"/>
      <c r="I55" s="110"/>
      <c r="J55" s="112"/>
      <c r="K55" s="112"/>
      <c r="L55" s="112"/>
      <c r="M55" s="106"/>
    </row>
    <row r="56" spans="1:13" ht="19.5" customHeight="1">
      <c r="A56" s="115"/>
      <c r="B56" s="85" t="s">
        <v>149</v>
      </c>
      <c r="C56" s="85" t="s">
        <v>167</v>
      </c>
      <c r="D56" s="2" t="s">
        <v>113</v>
      </c>
      <c r="E56" s="28" t="s">
        <v>113</v>
      </c>
      <c r="F56" s="39">
        <f aca="true" t="shared" si="7" ref="F56:M56">F57+F60</f>
        <v>252179</v>
      </c>
      <c r="G56" s="41">
        <f t="shared" si="7"/>
        <v>114589.2</v>
      </c>
      <c r="H56" s="40">
        <f t="shared" si="7"/>
        <v>75174.8</v>
      </c>
      <c r="I56" s="40">
        <f t="shared" si="7"/>
        <v>45632.100000000006</v>
      </c>
      <c r="J56" s="39">
        <f t="shared" si="7"/>
        <v>3893.8</v>
      </c>
      <c r="K56" s="39">
        <f t="shared" si="7"/>
        <v>4088.5</v>
      </c>
      <c r="L56" s="39">
        <f t="shared" si="7"/>
        <v>4293</v>
      </c>
      <c r="M56" s="39">
        <f t="shared" si="7"/>
        <v>4507.6</v>
      </c>
    </row>
    <row r="57" spans="1:13" ht="15.75">
      <c r="A57" s="116"/>
      <c r="B57" s="86"/>
      <c r="C57" s="86"/>
      <c r="D57" s="7" t="s">
        <v>115</v>
      </c>
      <c r="E57" s="119" t="s">
        <v>114</v>
      </c>
      <c r="F57" s="111">
        <f>G57+H57+I57+J57+K57+L57+M57</f>
        <v>63975.2</v>
      </c>
      <c r="G57" s="120">
        <v>20602.7</v>
      </c>
      <c r="H57" s="109">
        <v>21686.3</v>
      </c>
      <c r="I57" s="109">
        <v>21686.2</v>
      </c>
      <c r="J57" s="111">
        <v>0</v>
      </c>
      <c r="K57" s="111">
        <v>0</v>
      </c>
      <c r="L57" s="111">
        <v>0</v>
      </c>
      <c r="M57" s="111">
        <v>0</v>
      </c>
    </row>
    <row r="58" spans="1:13" ht="15.75">
      <c r="A58" s="116"/>
      <c r="B58" s="86"/>
      <c r="C58" s="86"/>
      <c r="D58" s="8" t="s">
        <v>135</v>
      </c>
      <c r="E58" s="119"/>
      <c r="F58" s="114"/>
      <c r="G58" s="121"/>
      <c r="H58" s="123"/>
      <c r="I58" s="123"/>
      <c r="J58" s="114"/>
      <c r="K58" s="114"/>
      <c r="L58" s="114"/>
      <c r="M58" s="114"/>
    </row>
    <row r="59" spans="1:13" ht="15.75" customHeight="1">
      <c r="A59" s="116"/>
      <c r="B59" s="86"/>
      <c r="C59" s="86"/>
      <c r="D59" s="11" t="s">
        <v>136</v>
      </c>
      <c r="E59" s="119"/>
      <c r="F59" s="112"/>
      <c r="G59" s="122"/>
      <c r="H59" s="110"/>
      <c r="I59" s="110"/>
      <c r="J59" s="112"/>
      <c r="K59" s="112"/>
      <c r="L59" s="112"/>
      <c r="M59" s="112"/>
    </row>
    <row r="60" spans="1:13" ht="15.75">
      <c r="A60" s="116"/>
      <c r="B60" s="86"/>
      <c r="C60" s="86"/>
      <c r="D60" s="7" t="s">
        <v>115</v>
      </c>
      <c r="E60" s="119" t="s">
        <v>111</v>
      </c>
      <c r="F60" s="111">
        <f>G60+H60+I60+J60+K60+L60+M60</f>
        <v>188203.8</v>
      </c>
      <c r="G60" s="120">
        <f aca="true" t="shared" si="8" ref="G60:M60">G53+G44+G37</f>
        <v>93986.5</v>
      </c>
      <c r="H60" s="109">
        <f t="shared" si="8"/>
        <v>53488.5</v>
      </c>
      <c r="I60" s="109">
        <f t="shared" si="8"/>
        <v>23945.9</v>
      </c>
      <c r="J60" s="111">
        <f t="shared" si="8"/>
        <v>3893.8</v>
      </c>
      <c r="K60" s="111">
        <f t="shared" si="8"/>
        <v>4088.5</v>
      </c>
      <c r="L60" s="111">
        <f t="shared" si="8"/>
        <v>4293</v>
      </c>
      <c r="M60" s="111">
        <f t="shared" si="8"/>
        <v>4507.6</v>
      </c>
    </row>
    <row r="61" spans="1:13" ht="15.75">
      <c r="A61" s="116"/>
      <c r="B61" s="86"/>
      <c r="C61" s="86"/>
      <c r="D61" s="8" t="s">
        <v>133</v>
      </c>
      <c r="E61" s="119"/>
      <c r="F61" s="114"/>
      <c r="G61" s="121"/>
      <c r="H61" s="123"/>
      <c r="I61" s="123"/>
      <c r="J61" s="114"/>
      <c r="K61" s="114"/>
      <c r="L61" s="114"/>
      <c r="M61" s="114"/>
    </row>
    <row r="62" spans="1:13" ht="15.75" customHeight="1">
      <c r="A62" s="117"/>
      <c r="B62" s="71"/>
      <c r="C62" s="71"/>
      <c r="D62" s="11" t="s">
        <v>134</v>
      </c>
      <c r="E62" s="119"/>
      <c r="F62" s="112"/>
      <c r="G62" s="122"/>
      <c r="H62" s="110"/>
      <c r="I62" s="110"/>
      <c r="J62" s="112"/>
      <c r="K62" s="112"/>
      <c r="L62" s="112"/>
      <c r="M62" s="112"/>
    </row>
    <row r="64" spans="1:13" ht="12.75">
      <c r="A64" s="59" t="s">
        <v>157</v>
      </c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</row>
  </sheetData>
  <sheetProtection/>
  <mergeCells count="101">
    <mergeCell ref="A15:M15"/>
    <mergeCell ref="A16:M16"/>
    <mergeCell ref="A17:M17"/>
    <mergeCell ref="J57:J59"/>
    <mergeCell ref="K57:K59"/>
    <mergeCell ref="L57:L59"/>
    <mergeCell ref="M57:M59"/>
    <mergeCell ref="A56:A62"/>
    <mergeCell ref="B56:B62"/>
    <mergeCell ref="C56:C62"/>
    <mergeCell ref="J60:J62"/>
    <mergeCell ref="K60:K62"/>
    <mergeCell ref="L60:L62"/>
    <mergeCell ref="M60:M62"/>
    <mergeCell ref="H53:H55"/>
    <mergeCell ref="I53:I55"/>
    <mergeCell ref="I57:I59"/>
    <mergeCell ref="I60:I62"/>
    <mergeCell ref="H57:H59"/>
    <mergeCell ref="H60:H62"/>
    <mergeCell ref="F53:F55"/>
    <mergeCell ref="G53:G55"/>
    <mergeCell ref="E60:E62"/>
    <mergeCell ref="F60:F62"/>
    <mergeCell ref="G60:G62"/>
    <mergeCell ref="E57:E59"/>
    <mergeCell ref="F57:F59"/>
    <mergeCell ref="G57:G59"/>
    <mergeCell ref="A53:A55"/>
    <mergeCell ref="B53:B55"/>
    <mergeCell ref="C53:C55"/>
    <mergeCell ref="E53:E55"/>
    <mergeCell ref="M50:M52"/>
    <mergeCell ref="J53:J55"/>
    <mergeCell ref="K53:K55"/>
    <mergeCell ref="L53:L55"/>
    <mergeCell ref="M53:M55"/>
    <mergeCell ref="I50:I52"/>
    <mergeCell ref="J50:J52"/>
    <mergeCell ref="K50:K52"/>
    <mergeCell ref="L50:L52"/>
    <mergeCell ref="K48:K49"/>
    <mergeCell ref="L48:L49"/>
    <mergeCell ref="M48:M49"/>
    <mergeCell ref="A50:A52"/>
    <mergeCell ref="B50:B52"/>
    <mergeCell ref="C50:C52"/>
    <mergeCell ref="E50:E52"/>
    <mergeCell ref="F50:F52"/>
    <mergeCell ref="G50:G52"/>
    <mergeCell ref="H50:H52"/>
    <mergeCell ref="A47:M47"/>
    <mergeCell ref="A48:A49"/>
    <mergeCell ref="B48:B49"/>
    <mergeCell ref="C48:C49"/>
    <mergeCell ref="E48:E49"/>
    <mergeCell ref="F48:F49"/>
    <mergeCell ref="G48:G49"/>
    <mergeCell ref="H48:H49"/>
    <mergeCell ref="I48:I49"/>
    <mergeCell ref="J48:J49"/>
    <mergeCell ref="A39:M39"/>
    <mergeCell ref="A40:M40"/>
    <mergeCell ref="A45:M45"/>
    <mergeCell ref="A46:M46"/>
    <mergeCell ref="A35:A37"/>
    <mergeCell ref="B35:B37"/>
    <mergeCell ref="C35:C37"/>
    <mergeCell ref="A38:M38"/>
    <mergeCell ref="A30:A32"/>
    <mergeCell ref="B30:B32"/>
    <mergeCell ref="C30:C32"/>
    <mergeCell ref="A33:L33"/>
    <mergeCell ref="C27:C29"/>
    <mergeCell ref="D27:E27"/>
    <mergeCell ref="D28:E28"/>
    <mergeCell ref="D29:E29"/>
    <mergeCell ref="I7:M7"/>
    <mergeCell ref="I8:M8"/>
    <mergeCell ref="A20:A22"/>
    <mergeCell ref="B20:B22"/>
    <mergeCell ref="C20:D22"/>
    <mergeCell ref="E20:E22"/>
    <mergeCell ref="F20:M20"/>
    <mergeCell ref="F21:F22"/>
    <mergeCell ref="G21:M21"/>
    <mergeCell ref="A14:M14"/>
    <mergeCell ref="I1:M1"/>
    <mergeCell ref="I2:M2"/>
    <mergeCell ref="I3:M3"/>
    <mergeCell ref="I4:M4"/>
    <mergeCell ref="I9:M9"/>
    <mergeCell ref="I10:M10"/>
    <mergeCell ref="I11:M11"/>
    <mergeCell ref="A64:M64"/>
    <mergeCell ref="A23:M23"/>
    <mergeCell ref="A24:M24"/>
    <mergeCell ref="A25:M25"/>
    <mergeCell ref="D26:E26"/>
    <mergeCell ref="A27:A29"/>
    <mergeCell ref="B27:B29"/>
  </mergeCells>
  <printOptions/>
  <pageMargins left="0.7086614173228347" right="0.35433070866141736" top="0.31496062992125984" bottom="0.2755905511811024" header="0.15748031496062992" footer="0.31496062992125984"/>
  <pageSetup horizontalDpi="600" verticalDpi="600" orientation="landscape" paperSize="9" scale="67" r:id="rId1"/>
  <rowBreaks count="2" manualBreakCount="2">
    <brk id="32" max="12" man="1"/>
    <brk id="55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zinevichav</dc:creator>
  <cp:keywords/>
  <dc:description/>
  <cp:lastModifiedBy>Vika</cp:lastModifiedBy>
  <cp:lastPrinted>2014-03-04T03:57:38Z</cp:lastPrinted>
  <dcterms:created xsi:type="dcterms:W3CDTF">2014-02-14T10:26:29Z</dcterms:created>
  <dcterms:modified xsi:type="dcterms:W3CDTF">2014-03-12T03:51:32Z</dcterms:modified>
  <cp:category/>
  <cp:version/>
  <cp:contentType/>
  <cp:contentStatus/>
</cp:coreProperties>
</file>