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5440" windowHeight="11835" activeTab="3"/>
  </bookViews>
  <sheets>
    <sheet name="Количество оказанных услуг" sheetId="1" r:id="rId1"/>
    <sheet name="Данные МФЦ" sheetId="2" r:id="rId2"/>
    <sheet name="Данные ТОСП" sheetId="6" r:id="rId3"/>
    <sheet name="Соглашения (договора)" sheetId="9" r:id="rId4"/>
  </sheets>
  <definedNames>
    <definedName name="_xlnm._FilterDatabase" localSheetId="0" hidden="1">'Количество оказанных услуг'!$A$6:$F$6</definedName>
    <definedName name="_xlnm.Print_Area" localSheetId="1">'Данные МФЦ'!$A$1:$D$13</definedName>
    <definedName name="_xlnm.Print_Area" localSheetId="2">'Данные ТОСП'!$A$1:$D$13</definedName>
    <definedName name="_xlnm.Print_Area" localSheetId="0">'Количество оказанных услуг'!$A$1:$F$243</definedName>
    <definedName name="_xlnm.Print_Area" localSheetId="3">'Соглашения (договора)'!$A$1:$E$25</definedName>
  </definedNames>
  <calcPr calcId="124519"/>
</workbook>
</file>

<file path=xl/calcChain.xml><?xml version="1.0" encoding="utf-8"?>
<calcChain xmlns="http://schemas.openxmlformats.org/spreadsheetml/2006/main">
  <c r="F239" i="1"/>
  <c r="F184"/>
  <c r="D184"/>
  <c r="F166"/>
  <c r="F188" s="1"/>
  <c r="D166"/>
  <c r="F129"/>
  <c r="D129"/>
  <c r="F104"/>
  <c r="D104"/>
  <c r="F100"/>
  <c r="D100"/>
  <c r="F98"/>
  <c r="D98"/>
  <c r="F92"/>
  <c r="D92"/>
  <c r="F90"/>
  <c r="D90"/>
  <c r="F86"/>
  <c r="D86"/>
  <c r="F70"/>
  <c r="D70"/>
  <c r="F66"/>
  <c r="D66"/>
  <c r="F61"/>
  <c r="D61"/>
  <c r="F44"/>
  <c r="D44"/>
  <c r="F42"/>
  <c r="D42"/>
  <c r="F35"/>
  <c r="D35"/>
  <c r="F30"/>
  <c r="D30"/>
  <c r="F27"/>
  <c r="D27"/>
  <c r="F12"/>
  <c r="D12"/>
  <c r="F87" l="1"/>
  <c r="D87"/>
  <c r="D239" l="1"/>
  <c r="D188"/>
  <c r="F240"/>
  <c r="D240" l="1"/>
  <c r="D11" i="6"/>
  <c r="C11"/>
  <c r="D6"/>
  <c r="C6"/>
  <c r="D6" i="2"/>
  <c r="D11"/>
  <c r="C6" l="1"/>
  <c r="C11"/>
</calcChain>
</file>

<file path=xl/sharedStrings.xml><?xml version="1.0" encoding="utf-8"?>
<sst xmlns="http://schemas.openxmlformats.org/spreadsheetml/2006/main" count="650" uniqueCount="402">
  <si>
    <t>№ п/п</t>
  </si>
  <si>
    <t>Наименование услуги</t>
  </si>
  <si>
    <t>Федеральные услуги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</si>
  <si>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</si>
  <si>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</si>
  <si>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</si>
  <si>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документов для постановки иностранных граждан и лиц без гражданства на учет по месту пребывания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</si>
  <si>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</si>
  <si>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</si>
  <si>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Выдача справки о наличии (отсутствии) судимости и (или) факта уголовного преследования либо о прекращении уголовного преследования либо прекращении уголовного преследования</t>
  </si>
  <si>
    <t>Предоставление сведений об административных правонарушениях в области дорожного движения</t>
  </si>
  <si>
    <t>Прием документов на государственную регистрацию прав на недвижимое имущество и сделок с ним, выдача документов после проведения государственной регистрации прав на недвижимое имущество</t>
  </si>
  <si>
    <t>Прием документов на осуществление государственного кадастрового учета недвижимого имущества</t>
  </si>
  <si>
    <t>Прием документов на предоставление сведений, содержащихся в государственном кадастре недвижимости, выдача документов, в виде которых предоставляются сведения, содержащиеся в государственном кадастре недвижимости</t>
  </si>
  <si>
    <t>Прием документов на предоставление сведений из Единого государственного реестра прав на недвижимое имущество и сделок с ним, выдача документов, в виде которых предоставляются сведения, содержащиеся в ЕГРП с сделок с ним</t>
  </si>
  <si>
    <t>Предоставление земельных участков, находящихся в федеральной собственности, в порядке переоформления прав</t>
  </si>
  <si>
    <t>Предоставление земельных участков, находящихся в федеральной собственности, для целей, связанных со строительством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</si>
  <si>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</t>
  </si>
  <si>
    <t>Прекращение прав физических и юридических лиц в случае добровольного отказа от прав на земельные участки</t>
  </si>
  <si>
    <t>Продажа (приватизация) земельных участков, на которых расположены объекты недвижимости</t>
  </si>
  <si>
    <t>Выдача выписок из реестра федерального имущества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</si>
  <si>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«Об уведомительном порядке начала осуществления отдельных видов предпринимательской деятельности»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</si>
  <si>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</si>
  <si>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</si>
  <si>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</si>
  <si>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</si>
  <si>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«Об индивидуальном (персонифицированном) учете в системе обязательного пенсионного страхования» и «Об инвестировании средств для финансирования накопительной части трудовой пенсии в Российской Федерации»</t>
  </si>
  <si>
    <t>Прием заявлений об изменении номера счета в кредитной организации</t>
  </si>
  <si>
    <t>Прием заявлений о доставке пенсии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</si>
  <si>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</si>
  <si>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Осуществление приема граждан, обеспечение своевременного и в полном объеме рассмотрения устных и письменных обращений граждан, принятие по ним решений и направление заявителям ответов в установленный законодательством Российской Федерации срок</t>
  </si>
  <si>
    <t>Предоставление информации о наличии/отсутствия вынесенного в отношении заявителя постановления об ограничении права выезда</t>
  </si>
  <si>
    <t>Подача заявления в рамках исполнительного производства</t>
  </si>
  <si>
    <t>Государственная инспекция труда в Ханты-Мансийском автономном округе – Югре</t>
  </si>
  <si>
    <t>Учет уведомлений о начале осуществления юридическими лицами и индивидуальными предпринимателями отдельных видов работ и услуг</t>
  </si>
  <si>
    <t>Прием комплекта документов о проведенной специальной оценке условий труда</t>
  </si>
  <si>
    <t>Информирование и консультирование работодателей и работников по вопросам соблюдения трудового законодательства и иных нормативных правовых актов, содержащих нормы трудового права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</si>
  <si>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</si>
  <si>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</si>
  <si>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</si>
  <si>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Регистрация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</si>
  <si>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</si>
  <si>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расчета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4-ФСС РФ)</t>
  </si>
  <si>
    <t>Прием отчета (расчета), предоставляемого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(форма 4а-ФСС)</t>
  </si>
  <si>
    <t>Нижне-Обское бассейновое водное управление Федерального агентства водных ресурсов</t>
  </si>
  <si>
    <t>Региональные услуги</t>
  </si>
  <si>
    <t>Департамент внутренней политики Ханты-Мансийского автономного округа – Югры</t>
  </si>
  <si>
    <t>Государственная регистрация актов гражданского состояния</t>
  </si>
  <si>
    <t>Выдача разрешения на осуществление деятельности по перевозке пассажиров и багажа легковым такси на территории Ханты-Мансийского автономного округа – Югры</t>
  </si>
  <si>
    <t>Департамент строительства Ханты-Мансийского автономного округа – Югры</t>
  </si>
  <si>
    <t>Выдача разрешения на строительство в случае если строительство объекта капитального строительства планируется осуществлять на территориях двух и более муниципальных образований (муниципальных районов, городских округов)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округов), включая строительство, реконструкцию автомобильных дорог регионального или межмуниципального значения, а также частных автомобильных дорог, строительство или реконструкцию которых планируется осуществлять на территориях двух и более муниципальных образований (муниципальных районов, городских округов)</t>
  </si>
  <si>
    <t>Выдача разрешения на ввод объекта в эксплуатацию в случае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округов), включая строительство, реконструкцию автомобильных дорог регионального или межмуниципального значения, а также частных автомобильных дорог, строительство или реконструкцию которых планируется осуществлять на территориях двух и более муниципальных образований (муниципальных районов, городских округов)</t>
  </si>
  <si>
    <t>Предоставление субсидий на приобретение жилых помещений в собственность отдельным категориям граждан</t>
  </si>
  <si>
    <t>Компенсация гражданам, постоянно проживающим на территории Ханты-Мансийского автономного округа – Югры части процентной ставки по ипотечному жилищному кредиту на приобретение (строительство) жилых помещений, в том числе на рефинансирование ипотечных кредитов и займов</t>
  </si>
  <si>
    <t>Предоставление социальной выплаты (доплаты) из бюджета Ханты-Мансийского автономного округа – Югры к накоплениям граждан (семьям) по накопительному вкладу на счетах, открытых в банке в целях приобретения (строительства) жилого помещения</t>
  </si>
  <si>
    <t>Предоставление информации об объектах недвижимого имущества, находящихся в государственной собственности Ханты-Мансийского автономного округа – Югры и предназначенных для сдачи в аренду</t>
  </si>
  <si>
    <t>Предоставление сведений, содержащихся в реестре государственного имущества Ханты-Мансийского автономного округа – Югры</t>
  </si>
  <si>
    <t>Передача в собственность граждан жилых помещений жилищного фонда социального использования Ханты-Мансийского автономного округа – Югры</t>
  </si>
  <si>
    <t>Предоставление выписки из Реестра территорий традиционного природопользования коренных малочисленных народов Севера регионального значения в Ханты-Мансийском автономном округе – Югре</t>
  </si>
  <si>
    <t>Предоставление выписки из Реестра организаций, осуществляющих традиционное хозяйствование и занимающихся промыслами коренных малочисленных народов Севера в Ханты-Мансийском автономном округе – Югре</t>
  </si>
  <si>
    <t>Утверждение проектов округов и зон санитарной охраны водных объектов, используемых для питьевого, хозяйственно-бытового водоснабжения и в лечебных целях и установления границ и режима зон санитарной охраны источников питьевого и хозяйственно-бытового водоснабжения</t>
  </si>
  <si>
    <t>Предоставление водных объектов или их частей, находящихся в собственности Ханты-Мансийского автономного округа – Югры, в пользование на основании договора водопользования</t>
  </si>
  <si>
    <t>Предоставление водных объектов или их частей, находящихся в собственности Ханты-Мансийского автономного округа – Югры, в пользование на основании решений о предоставлении водных объектов в пользование</t>
  </si>
  <si>
    <t>Предоставление водных биологических 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в Ханты-Мансийском автономном округе – Югре</t>
  </si>
  <si>
    <t>Заключение охотхозяйственных соглашений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</si>
  <si>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</si>
  <si>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</si>
  <si>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</si>
  <si>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</si>
  <si>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Предоставление мер социальной поддержки гражданам, подвергшимся воздействию радиации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</si>
  <si>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</si>
  <si>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Выдача удостоверений отдельным категориям граждан в соответствии с нормативными правовыми актами Российской Федерации</t>
  </si>
  <si>
    <t>Присвоение званий «Ветеран труда», «Ветеран труда Ханты-Мансийского автономного округа – Югры»</t>
  </si>
  <si>
    <t>Предоставление мер социальной поддержки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</t>
  </si>
  <si>
    <t>Оформление и выдача удостоверений гражданам, подвергшимся воздействию радиации вследствие катастрофы на Чернобыльской АЭС, производственном объединении «Маяк», ядерных испытаний на Семипалатинском полигоне</t>
  </si>
  <si>
    <t>Предоставление социальной поддержки по оплате услуг связи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</si>
  <si>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</si>
  <si>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</si>
  <si>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</si>
  <si>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Социальная поддержка членов семей военнослужащих, потерявших кормильца</t>
  </si>
  <si>
    <t>Предоставление компенсации расходов на оплату занимаемого жилого помещения и коммунальных услуг членам семей военнослужащих, потерявших кормильца, гражданам, подвергшимся воздействию радиации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</si>
  <si>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</si>
  <si>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</si>
  <si>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Оказание социальной поддержки при возникновении поствакцинальных осложнений</t>
  </si>
  <si>
    <t>Выплата единовременного пособия супругам в связи с юбилеем их совместной жизни</t>
  </si>
  <si>
    <t>Назначение помощника совершеннолетнему дееспособному гражданину, который по состоянию здоровья не способен самостоятельно осуществлять и защищать свои права и исполнять свои обязанности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</si>
  <si>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</si>
  <si>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</si>
  <si>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Предоставление информации о порядке предоставления жилищно-коммунальных услуг населению в Ханты-Мансийском автономном округе – Югре</t>
  </si>
  <si>
    <t>Информирование о положении на рынке труда в Ханты-Мансийском автономном округе – Югре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</si>
  <si>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</si>
  <si>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Содействие гражданам в поиске подходящей работы, а работодателям в подборе необходимых работников</t>
  </si>
  <si>
    <t>Организация проведения оплачиваемых общественных работ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</si>
  <si>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</si>
  <si>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Социальная адаптация безработных граждан на рынке труда</t>
  </si>
  <si>
    <t>Психологическая поддержка безработных граждан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</si>
  <si>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</si>
  <si>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Предоставление информации об очередности предоставления жилых помещений на условиях социального найма</t>
  </si>
  <si>
    <t>Предоставление гражданам информации об очередности предоставления им жилых помещений жилищного фонда коммерческого использования Ханты-Мансийского автономного округа – Югры по договорам найма</t>
  </si>
  <si>
    <t>Предоставление информации об объектах культурного наследия регионального или местного значения, находящихся на территории Ханты-Мансийского автономного округа – Югры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</si>
  <si>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Выдача задания, разрешения на проведение работ по сохранению объекта культурного наследия, согласование проектной документации на проведение работ по сохранению объекта культурного наследия в отношении объекта культурного наследия регионального значения, выявленного объекта культурного наследия, расположенных на территории Ханты-Мансийского автономного округа – Югры</t>
  </si>
  <si>
    <t>Муниципальные услуги</t>
  </si>
  <si>
    <t>ВСЕГО:</t>
  </si>
  <si>
    <t>1.       </t>
  </si>
  <si>
    <t>2.       </t>
  </si>
  <si>
    <t>3.       </t>
  </si>
  <si>
    <t>4.       </t>
  </si>
  <si>
    <t>5.       </t>
  </si>
  <si>
    <t>6.       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</si>
  <si>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</si>
  <si>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</si>
  <si>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</si>
  <si>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</si>
  <si>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</si>
  <si>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</si>
  <si>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</si>
  <si>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</si>
  <si>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</si>
  <si>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</si>
  <si>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</si>
  <si>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</si>
  <si>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</si>
  <si>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</si>
  <si>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</si>
  <si>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</si>
  <si>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</si>
  <si>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</si>
  <si>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</si>
  <si>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</si>
  <si>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</si>
  <si>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</si>
  <si>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</si>
  <si>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</si>
  <si>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</si>
  <si>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44.   </t>
  </si>
  <si>
    <t>45.   </t>
  </si>
  <si>
    <t>46.   </t>
  </si>
  <si>
    <t>10.</t>
  </si>
  <si>
    <t>11.</t>
  </si>
  <si>
    <t>12.</t>
  </si>
  <si>
    <t>13.</t>
  </si>
  <si>
    <t>14.</t>
  </si>
  <si>
    <t>15.</t>
  </si>
  <si>
    <t>ИТОГО:</t>
  </si>
  <si>
    <t>ИТОГО оказано федеральных услуг:</t>
  </si>
  <si>
    <t>Служба государственного надзора за техническим состоянием самоходных машини других видов техники Ханты-Мансийского автономного округа – Югры</t>
  </si>
  <si>
    <t>Отделение Пенсионного фонда Российской Федерации по Ханты-Мансийскому автономному округу – Югре</t>
  </si>
  <si>
    <t>Управление Федеральной службы судебных приставов по Ханты-Мансийскому автономному округу – Югре</t>
  </si>
  <si>
    <t>Управление Министерства внутренних дел Российской Федерации по Ханты-Мансийскому автономному округу – Югре</t>
  </si>
  <si>
    <t>Государственное учреждение – региональное отделение Фонда социального страхования Российской Федерации по Ханты-Мансийскому автономному округу – Югре</t>
  </si>
  <si>
    <t>Управление Федеральной миграционной службы по Ханты-Мансийскому автономному округу – Югре</t>
  </si>
  <si>
    <t>Управление Федеральной налоговой службы по Ханты-Мансийскому автономному округу – Югре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</si>
  <si>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</si>
  <si>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Управление Роспотребнадзора по Ханты-Мансийскому автономному округу – Югре</t>
  </si>
  <si>
    <t>Департамент образования и молодежной политики Ханты-Мансийского автономного округа – Югры</t>
  </si>
  <si>
    <t>Департамент по управлению государственным имуществом Ханты-Мансийского автономного округа – Югры</t>
  </si>
  <si>
    <t>Департамент природных ресурсов и несырьевого сектора экономики Ханты-Мансийского автономного округа – Югры</t>
  </si>
  <si>
    <t>Департамент социального развития Ханты-Мансийского автономного округа – Югры</t>
  </si>
  <si>
    <t>Департамент жилищно-коммунального комплекса и энергетики Ханты-Мансийского автономного округа – Югры</t>
  </si>
  <si>
    <t>Департамент труда и занятости населения Ханты-Мансийского автономного округа – Югры</t>
  </si>
  <si>
    <t>Департамент управления делами Губернатора Ханты-Мансийского автономного округа – Югры</t>
  </si>
  <si>
    <t>Служба государственной охраны объектов культурного наследия Ханты-Мансийского автономного округа – Югры</t>
  </si>
  <si>
    <t>ИТОГО региональных услуг:</t>
  </si>
  <si>
    <t>ИТОГО муниципальных услуг:</t>
  </si>
  <si>
    <t>Приложение № 1 к письму</t>
  </si>
  <si>
    <t>I.</t>
  </si>
  <si>
    <t>Количество сотрудников МФЦ, всего:</t>
  </si>
  <si>
    <t>1.1.</t>
  </si>
  <si>
    <t>Количество специалистов, осуществляющих информирование (консультирование) в соответствующем квартале</t>
  </si>
  <si>
    <t>1.2.</t>
  </si>
  <si>
    <t>Количество «универсальных» специалистов МФЦ (операторов МФЦ) в соответствующем квартале</t>
  </si>
  <si>
    <t>1.3.</t>
  </si>
  <si>
    <t xml:space="preserve">Количество иного персонала (руководство, бухгалтерия, охрана, гардеробщик и др.) в соответствующем квартале </t>
  </si>
  <si>
    <t>II.</t>
  </si>
  <si>
    <t>Количество окон МФЦ в отчетном периоде</t>
  </si>
  <si>
    <t>Количество окон в МФЦ, всего:</t>
  </si>
  <si>
    <t>2.1.</t>
  </si>
  <si>
    <t>Количество окон, в которых взаимодействие с заявителем осуществляется «универсальными» специалистами МФЦ</t>
  </si>
  <si>
    <t>2.2.</t>
  </si>
  <si>
    <t>Количество окон, в которых организованы удаленные рабочие места для сотрудников органов власти</t>
  </si>
  <si>
    <t>Приложение № 2 к письму</t>
  </si>
  <si>
    <t>Приложение № 3 к письму</t>
  </si>
  <si>
    <t>Приложение № 4 к письму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</si>
  <si>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</si>
  <si>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</si>
  <si>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</si>
  <si>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</si>
  <si>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</si>
  <si>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</si>
  <si>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</si>
  <si>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</si>
  <si>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</si>
  <si>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</si>
  <si>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</si>
  <si>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</si>
  <si>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</si>
  <si>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</si>
  <si>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</si>
  <si>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</si>
  <si>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</si>
  <si>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</si>
  <si>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</si>
  <si>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</si>
  <si>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</si>
  <si>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</si>
  <si>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</si>
  <si>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</si>
  <si>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</si>
  <si>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</si>
  <si>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</si>
  <si>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</si>
  <si>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</si>
  <si>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</si>
  <si>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</si>
  <si>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</si>
  <si>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</si>
  <si>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</si>
  <si>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</si>
  <si>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</si>
  <si>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</si>
  <si>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</si>
  <si>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</si>
  <si>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</si>
  <si>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</si>
  <si>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</si>
  <si>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</si>
  <si>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</si>
  <si>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</si>
  <si>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</si>
  <si>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</si>
  <si>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</si>
  <si>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</si>
  <si>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</si>
  <si>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</si>
  <si>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</si>
  <si>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</si>
  <si>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</si>
  <si>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</si>
  <si>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</si>
  <si>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</si>
  <si>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</si>
  <si>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</si>
  <si>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</si>
  <si>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</si>
  <si>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</si>
  <si>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</si>
  <si>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</si>
  <si>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</si>
  <si>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</si>
  <si>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</si>
  <si>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</si>
  <si>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</si>
  <si>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</si>
  <si>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</si>
  <si>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</si>
  <si>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</si>
  <si>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</si>
  <si>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</si>
  <si>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</si>
  <si>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</si>
  <si>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Территориальное управление Росимущества в Ханты-Мансийском автономном округе – Югре</t>
  </si>
  <si>
    <r>
      <t>Количество оказанных услуг</t>
    </r>
    <r>
      <rPr>
        <b/>
        <vertAlign val="superscript"/>
        <sz val="12"/>
        <color rgb="FF000000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, ед.</t>
    </r>
  </si>
  <si>
    <r>
      <t>Среднее время ожидания в очереди для подачи документов и получения результата услуги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, мин.</t>
    </r>
  </si>
  <si>
    <t>Примечание:</t>
  </si>
  <si>
    <t>1 в графе «Количество оказанных услуг, ед.» указываются сведения о количестве принятых заявлений о предоставлении государственных и муниципальных услуг за отчетный период (месяц)
2 в графе «Среднее время ожидания в очереди для подачи документов и получения результата услуги, мин.» указывается среднее значение по услуге, например, «12»
3 в графе «Количество услуг информирования (консультирования), ед.» указываются сведения только в строке «ИТОГО» по органу государственной власти (органу местного самоуправления)</t>
  </si>
  <si>
    <t>Количество сотрудников МФЦ в соответствующем периоде</t>
  </si>
  <si>
    <t>Месяц</t>
  </si>
  <si>
    <t>Квартал</t>
  </si>
  <si>
    <t>Количество сотрудников ТОСП в соответствующем периоде</t>
  </si>
  <si>
    <t>Количество сотрудников ТОСП всего:</t>
  </si>
  <si>
    <t>Количество «универсальных» специалистов ТОСП (операторов ТОСП) в соответствующем квартале</t>
  </si>
  <si>
    <t>Количество окон ТОСП в отчетном периоде</t>
  </si>
  <si>
    <t>Количество окон в ТОСП, всего:</t>
  </si>
  <si>
    <t>Количество окон, в которых взаимодействие с заявителем осуществляется «универсальными» специалистами ТОСП</t>
  </si>
  <si>
    <t>Номер</t>
  </si>
  <si>
    <t>Дата подписания</t>
  </si>
  <si>
    <t>Срок действия</t>
  </si>
  <si>
    <r>
      <t>Количество услуг информирования (консультирования)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 ед.</t>
    </r>
  </si>
  <si>
    <t>Предоставление сведений из государственного водного реестра</t>
  </si>
  <si>
    <t>Предоставление копий документов, содержащих сведения, внесенные в государственный водный реестр</t>
  </si>
  <si>
    <t>Осуществление приема и передача официальных ответов на обращения граждан и организаций</t>
  </si>
  <si>
    <t xml:space="preserve">Количество иного персонала в соответствующем квартале </t>
  </si>
  <si>
    <t>Наименование органа власти (органа местного самоуправления)</t>
  </si>
  <si>
    <t xml:space="preserve">Сведения о количестве сотрудников и окнах МФЦ </t>
  </si>
  <si>
    <t>Сведения 
о количестве сотрудников и окнах территориально обособленных структурных подразделений (филиалы, удаленные рабочие места)</t>
  </si>
  <si>
    <t>Реквизиты соглашения (договора, дополнительного соглашения)</t>
  </si>
  <si>
    <t>Наименование соглашения (договора, дополнительного соглашения)</t>
  </si>
  <si>
    <t>Предоставление дополнительных гарантий и мер государственной поддержки малообеспеченным гражданам из числа коренных малочисленных народов Севера, обучающимся в профессиональных образовательных организациях и образовательных организациях высшего образования, на территории Ханты-Мансийского автономного округа – Югры</t>
  </si>
  <si>
    <t xml:space="preserve">Предоставление субсидии на приобретение оборудования, материалов, семени производителей для искусственного осеменения сельскохозяйственных животных </t>
  </si>
  <si>
    <t>Предоставление субсидии на предотвращение выбытия из сельскохозяйственного оборота сельскохозяйственных угодий и вовлечение в сельскохозяйственный оборот заброшенных сельскохозяйственных угодий</t>
  </si>
  <si>
    <t>Предоставление субсидии на приобретение племенного молодняка сельскохозяйственных животных, клеточных пушных зверей</t>
  </si>
  <si>
    <t>Предоставление субсидии на развитие северного оленеводства</t>
  </si>
  <si>
    <t>Предоставление субсидии на уплату процентов по кредитам (займам)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</si>
  <si>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</si>
  <si>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Предоставление сведений, содержащихся в реестре дисквалифицированных лиц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</si>
  <si>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</si>
  <si>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Предоставление сведений, содержащихся в государственном адресном реестре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</si>
  <si>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</si>
  <si>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</si>
  <si>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</t>
  </si>
  <si>
    <t>Прием заявления к налоговому уведомлению об уточнении сведений об объектах, указанных в налоговом уведомлении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</si>
  <si>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</si>
  <si>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налогам, сборам, пеням, штрафам, процентам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</si>
  <si>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</si>
  <si>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</si>
  <si>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</si>
  <si>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</si>
  <si>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заявлений об установлении страховых пенсий и пенсий по государственному пенсионному обеспечению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</si>
  <si>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</si>
  <si>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Прием заявлений о запросе выплатного (пенсионного) дела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</si>
  <si>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</si>
  <si>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Предоставление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</si>
  <si>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</si>
  <si>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Назначение обеспечения по обязательному социальному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</si>
  <si>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Назначение обеспечения по обязательному социальному страхованию от несчастных случаев на производстве и профессиональных заболеваний в виде единовременной и (или) ежемесячной страховых выплат застрахованному либо лицам, имеющим право на получение страховых выплат в случае его смерти</t>
  </si>
  <si>
    <t>Регистрация и снятие с регистрационного учета страхователей – физических лиц, заключивших трудовой договор с работником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</si>
  <si>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 исчисления и своевременность уплаты (перечисления) страховых взносов</t>
  </si>
  <si>
    <t>Предоставление субсидий на поддержку животноводства и мясного скотоводства, переработки и реализации продукции животноводства и мясного скотоводства</t>
  </si>
  <si>
    <t>Предоставление субсидии на поддержку растениеводства, переработки и реализации продукции растениеводства</t>
  </si>
  <si>
    <t>Предоставление субсидий на вылов и реализацию пищевой рыбы, на производство и реализацию искусственно выращенной пищевой рыбы и пищевой рыбной продукции</t>
  </si>
  <si>
    <t>Предоставление субсидий на поддержку малых форм хозяйствования, на развитие материально-технической базы (за исключением личных подсобных хозяйств)</t>
  </si>
  <si>
    <t>Предоставление субсидий на проведение кадастровых работ при оформлении в собственность используемых земельных участков из земель сельскохозяйственного назначения</t>
  </si>
  <si>
    <t>Предоставление субсидии на участие в выставках, ярмарках</t>
  </si>
  <si>
    <t>Предоставление субсидий на приобретение или капитальный ремонт плашкоутов</t>
  </si>
  <si>
    <t>Предоставление субсидий на реализацию проектов по заготовке и переработке дикоросов</t>
  </si>
  <si>
    <t>Предоставление водных объектов или их частей, находящихся в федеральной собственности и расположенных на территории Ханты-Мансийского автономного округа – Югры, в пользование на основании решения о предоставлении водных объектов в пользование</t>
  </si>
  <si>
    <t>Предоставление водных объектов или их частей, находящихся в федеральной собственности и расположенных на территории Ханты-Мансийского автономного округа – Югры, в пользование на основании договора водопользования</t>
  </si>
  <si>
    <t>Выдача и аннулирование охотничьих билетов</t>
  </si>
  <si>
    <t>Профессиональное обучение и дополнительное профессиональное образование безработных граждан, включая обучение в другой местности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</si>
  <si>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безработными, прошедшим профессиональное обучение или получившим дополнительное профессиональное образование по направлению органов службы занятости населения,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</si>
  <si>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Выдача гражданам с использованием баз данных органов службы занятости населения документов (справок) о регистрации их в качестве безработных, о размере выплачиваемого пособия по безработице, необходимых для предоставления в различные инстанции в целях получения адресной помощи и иных социальных выплат</t>
  </si>
  <si>
    <t>Регистрация в уведомительном порядке коллективных трудовых споров, за исключением коллективных трудовых споров, указанных в части второй статьи 407 Трудового кодекса Российской Федерации</t>
  </si>
  <si>
    <t>87.</t>
  </si>
  <si>
    <t>88.</t>
  </si>
  <si>
    <t>Прием заявлений  на выдачу свидетельства о постановке на учетфизического лица в налоговом органе</t>
  </si>
  <si>
    <t>Прием лесных деклараций и (или) отчетов об использовании, охране, защите, воспроизводстве лесов и лесоразведении</t>
  </si>
  <si>
    <t>Социальная поддержка ветеранов труда, тружеников тыла</t>
  </si>
  <si>
    <t>Социальная поддержка реабилитированным лицам, гражданам, пострадавшим от политических репрессий</t>
  </si>
  <si>
    <t>Предоставление информации и прием документов органом опеки и попечительства от лиц, желающих установить опеку (попечительство) над несовершеннолетними гражданами</t>
  </si>
  <si>
    <t>Предоставление информации и прием документов органом опеки и попечительства от лиц, желающих установить опеку над лицами, признанными в установленном порядке недееспособными</t>
  </si>
  <si>
    <t>Социальная поддержка детям-сиротам и детям, оставшимся без попечения родителей, лицам из числа детей-сирот и детей, оставшимся без попечения родителей, законным представителям</t>
  </si>
  <si>
    <t>Предоставление компенсации затрат родителей (законных представителей) на воспитание, обучение и образование детей-инвалидов и затрат инвалидов и родителей (законных представителей) детей-инвалидов на получение профессионального образования</t>
  </si>
  <si>
    <t>Социальная поддержка участников и инвалидов Великой Отечественной войны, ветеранов боевых действий</t>
  </si>
  <si>
    <t>Предоставление ежегодной денежной выплаты гражданам, наградным нагрудным знаком «Почетный донор России» или «Почетный донор СССР»</t>
  </si>
  <si>
    <t>Признание граждан нуждающимися в социальном обслуживании и составление индивидуальной программы предоставления социальных услуг</t>
  </si>
  <si>
    <t>Выдача справки для получения государственной  социальной стипендии</t>
  </si>
  <si>
    <t>Выдача справки о неполучении единовременного пособия при рождении ребенка, ежемесячного пособия по уходу за ребенком</t>
  </si>
  <si>
    <t>Выдача справки о наличии (отсутствии) на учете в качестве получателя мер социальной поддержки в казенном учреждении Ханты-Мансийского автономного округа – Югры</t>
  </si>
  <si>
    <t>Выдача единовременной материальной помощи неработающим пенсионерам, проживающим на территории Ханты-Мансийского автономного округа – Югры</t>
  </si>
  <si>
    <t>72.</t>
  </si>
  <si>
    <t>73.</t>
  </si>
  <si>
    <t>74.</t>
  </si>
  <si>
    <t xml:space="preserve">Соглашение о взаимодействии между муниципальным автономным учреждением Белоярского района «Многофункциональный центр предоставления государственных и муниципальных услуг в Белоярском районе» и администрацией Белоярского района </t>
  </si>
  <si>
    <t xml:space="preserve">Дополнительное соглашение к соглашению о взаимодействии между муниципальным автономным учреждением Белоярского района «Многофункциональный центр предоставления государственных и муниципальных услуг в Белоярском районе» и администрацией Белоярского района </t>
  </si>
  <si>
    <t>Договор о взаимодействии Автономного учреждения Ханты-Мансийского автономного округа-Югры "Многофункциональный центр предоставления государственных и муниципальных услуг Югры" и привлекаемого муниципального учреждения "Многофункциональный центр предоставления государственных и муниципальных услуг"</t>
  </si>
  <si>
    <t>Дополнительное соглашение к договору о взаимодействии Автономного учреждения Ханты-Мансийского автономного округа-Югры "Многофункциональный центр предоставления государственных и муниципальных услуг Югры" и привлекаемого муниципального учреждения "Многофункциональный центр предоставления государственных и муниципальных услуг"</t>
  </si>
  <si>
    <t>Выдача разрешения на строительство (за исключением случаев, предусмотренных Градостроительным кодексом РФ, иными федеральными законами), при осущесвлении строительства, реконструкции объекта капитального строительства, расположенного на территории Белоярского района</t>
  </si>
  <si>
    <t>Управление по архитектуре и градостроительству Администрации Белоярского района</t>
  </si>
  <si>
    <t>Выдача градостроительного плана земельного участка.</t>
  </si>
  <si>
    <t>Выдача разрешения на установку и эксплуатацию рекламных конструкций, аннулирование таких разрешений</t>
  </si>
  <si>
    <t>Выдача разрешения на ввод объекта в эксплуатацию при осуществлении  строительства, реконструкции объекта капитального строительства, расположенного на территории Белоярского района</t>
  </si>
  <si>
    <t>Предоставление сведений из реестра муниципального имущества.</t>
  </si>
  <si>
    <t>Комитет муниципальной собственности  Администрации Белоярского района</t>
  </si>
  <si>
    <t>Выдача копий архивных документов, подтверждающих право на владение землей.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</si>
  <si>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</si>
  <si>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информации об очередности предоставления жилых помещений на условиях социального найма.</t>
  </si>
  <si>
    <t>Управление жилищно-коммунального хозяйства  Администрации Белоярского района</t>
  </si>
  <si>
    <t>Прием заявлений, документов, а также постановка граждан на учет в качестве нуждающихся в жилых помещениях.</t>
  </si>
  <si>
    <t>Выдача разрешения (согласия) нанимателю жилого помещения муниципального жилищного фонда на вселение других граждан в качестве членов семьи, проживающих совместно с нанимателем.</t>
  </si>
  <si>
    <t>Прием заявлений и выдача документов о согласовании переустройства и (или) перепланировки жилого помещения.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</si>
  <si>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помещение.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</si>
  <si>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Признание в установленном порядке жилого помещения непригодным для проживания и многоквартирного дома аварийным и подлежащим сносу или реконструкции.</t>
  </si>
  <si>
    <t>Предоставление информации о порядке предоставления жилищно-коммунальных услуг населению</t>
  </si>
  <si>
    <t>Выдача разрешений на право организации розничного рынка</t>
  </si>
  <si>
    <t>Отдел развития предпринимательства и потребительского рынка  Администрации Белоярского района</t>
  </si>
  <si>
    <t>Предоставление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рамках реализации  целевых программ развития малого и среднего предпринимательства</t>
  </si>
  <si>
    <t>Прием заявлений, постановка на учет детей в образовательные учреждения, реализующие основную образовательную программу дошкольного образования (детские сады).</t>
  </si>
  <si>
    <t>Комитет по образованию Администрации Белоярского района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</si>
  <si>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Белоярского района Ханты-Мансийского автономного округа - Югры.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</si>
  <si>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</si>
  <si>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Управление по транспору и связи администрации Белоярского района</t>
  </si>
  <si>
    <t>Предоставление архивных справок и копий архивных документов</t>
  </si>
  <si>
    <t>Архивный отдел администрации Белоярского района</t>
  </si>
  <si>
    <t>Информация о количестве оказанных услуг за февраль 2016 года</t>
  </si>
  <si>
    <t>0:14</t>
  </si>
  <si>
    <t>0:24</t>
  </si>
  <si>
    <t>0:15</t>
  </si>
  <si>
    <t>0:03</t>
  </si>
  <si>
    <t>0:00</t>
  </si>
  <si>
    <t>3:39</t>
  </si>
  <si>
    <t>1:25</t>
  </si>
  <si>
    <t>3:37</t>
  </si>
  <si>
    <t>1:54</t>
  </si>
  <si>
    <t>2:53</t>
  </si>
  <si>
    <t>1:36</t>
  </si>
  <si>
    <t>4:56</t>
  </si>
  <si>
    <t>2:25</t>
  </si>
  <si>
    <t>1:53</t>
  </si>
  <si>
    <t>1:23</t>
  </si>
  <si>
    <t>3:26</t>
  </si>
  <si>
    <t>от «____» ______________ 2016 года № ____________</t>
  </si>
  <si>
    <t>Информация о заключенных соглашениях (договорах, дополнительных соглашениях) о взаимодействии с органами местного самоуправления, уполномоченным МФЦ по состоянию на « 29 » ФЕВРАЛЯ 2016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</si>
</sst>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 indent="3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 indent="3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 applyProtection="1">
      <alignment horizontal="left" vertical="center" wrapText="1" indent="3"/>
      <protection locked="0"/>
    </xf>
    <xf numFmtId="0" fontId="6" fillId="2" borderId="0" xfId="0" applyFont="1" applyFill="1" applyBorder="1" applyAlignment="1" applyProtection="1">
      <alignment horizontal="left" vertical="center" wrapText="1" indent="3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view="pageBreakPreview" zoomScaleSheetLayoutView="100" workbookViewId="0">
      <pane ySplit="6" topLeftCell="A47" activePane="bottomLeft" state="frozen"/>
      <selection pane="bottomLeft" activeCell="E140" sqref="E140"/>
    </sheetView>
  </sheetViews>
  <sheetFormatPr defaultRowHeight="15"/>
  <cols>
    <col min="1" max="1" width="8.42578125" style="63" customWidth="1"/>
    <col min="2" max="2" width="60.42578125" style="63" customWidth="1"/>
    <col min="3" max="3" width="44.28515625" style="63" customWidth="1"/>
    <col min="4" max="4" width="13.28515625" style="65" customWidth="1"/>
    <col min="5" max="5" width="20.85546875" style="65" customWidth="1"/>
    <col min="6" max="6" width="24.85546875" style="65" customWidth="1"/>
    <col min="7" max="7" width="9.140625" style="63" customWidth="1"/>
    <col min="8" max="16384" width="9.140625" style="63"/>
  </cols>
  <sheetData>
    <row r="1" spans="1:6" ht="19.5" customHeight="1">
      <c r="C1" s="81" t="s">
        <v>164</v>
      </c>
      <c r="D1" s="81"/>
      <c r="E1" s="81"/>
      <c r="F1" s="81"/>
    </row>
    <row r="2" spans="1:6" ht="20.25" customHeight="1">
      <c r="C2" s="81" t="s">
        <v>400</v>
      </c>
      <c r="D2" s="81"/>
      <c r="E2" s="81"/>
      <c r="F2" s="81"/>
    </row>
    <row r="4" spans="1:6" ht="18.75">
      <c r="A4" s="84" t="s">
        <v>383</v>
      </c>
      <c r="B4" s="84"/>
      <c r="C4" s="84"/>
      <c r="D4" s="84"/>
      <c r="E4" s="84"/>
      <c r="F4" s="84"/>
    </row>
    <row r="6" spans="1:6" ht="138" customHeight="1">
      <c r="A6" s="23" t="s">
        <v>0</v>
      </c>
      <c r="B6" s="23" t="s">
        <v>1</v>
      </c>
      <c r="C6" s="23" t="s">
        <v>282</v>
      </c>
      <c r="D6" s="23" t="s">
        <v>261</v>
      </c>
      <c r="E6" s="23" t="s">
        <v>262</v>
      </c>
      <c r="F6" s="24" t="s">
        <v>277</v>
      </c>
    </row>
    <row r="7" spans="1:6" ht="15" customHeight="1">
      <c r="A7" s="82" t="s">
        <v>2</v>
      </c>
      <c r="B7" s="83"/>
      <c r="C7" s="83"/>
      <c r="D7" s="52"/>
      <c r="E7" s="52"/>
      <c r="F7" s="53"/>
    </row>
    <row r="8" spans="1:6" ht="38.25">
      <c r="A8" s="25" t="s">
        <v>103</v>
      </c>
      <c r="B8" s="26" t="s">
        <v>3</v>
      </c>
      <c r="C8" s="26" t="s">
        <v>150</v>
      </c>
      <c r="D8" s="27">
        <v>67</v>
      </c>
      <c r="E8" s="60">
        <v>0.11875000000000001</v>
      </c>
      <c r="F8" s="28">
        <v>81</v>
      </c>
    </row>
    <row r="9" spans="1:6" ht="51">
      <c r="A9" s="29" t="s">
        <v>104</v>
      </c>
      <c r="B9" s="22" t="s">
        <v>4</v>
      </c>
      <c r="C9" s="22" t="s">
        <v>150</v>
      </c>
      <c r="D9" s="27">
        <v>109</v>
      </c>
      <c r="E9" s="59">
        <v>0.17569444444444446</v>
      </c>
      <c r="F9" s="58">
        <v>142</v>
      </c>
    </row>
    <row r="10" spans="1:6" ht="51">
      <c r="A10" s="29" t="s">
        <v>105</v>
      </c>
      <c r="B10" s="22" t="s">
        <v>5</v>
      </c>
      <c r="C10" s="21" t="s">
        <v>150</v>
      </c>
      <c r="D10" s="55">
        <v>0</v>
      </c>
      <c r="E10" s="55">
        <v>0</v>
      </c>
      <c r="F10" s="58">
        <v>0</v>
      </c>
    </row>
    <row r="11" spans="1:6" ht="25.5">
      <c r="A11" s="29" t="s">
        <v>106</v>
      </c>
      <c r="B11" s="22" t="s">
        <v>6</v>
      </c>
      <c r="C11" s="21" t="s">
        <v>150</v>
      </c>
      <c r="D11" s="27">
        <v>0</v>
      </c>
      <c r="E11" s="55">
        <v>0</v>
      </c>
      <c r="F11" s="58">
        <v>0</v>
      </c>
    </row>
    <row r="12" spans="1:6">
      <c r="A12" s="80" t="s">
        <v>143</v>
      </c>
      <c r="B12" s="80"/>
      <c r="C12" s="48"/>
      <c r="D12" s="30">
        <f>SUM(D8:D11)</f>
        <v>176</v>
      </c>
      <c r="E12" s="30"/>
      <c r="F12" s="46">
        <f>SUM(F8:F11)</f>
        <v>223</v>
      </c>
    </row>
    <row r="13" spans="1:6" ht="38.25">
      <c r="A13" s="29" t="s">
        <v>107</v>
      </c>
      <c r="B13" s="22" t="s">
        <v>293</v>
      </c>
      <c r="C13" s="21" t="s">
        <v>151</v>
      </c>
      <c r="D13" s="55">
        <v>4</v>
      </c>
      <c r="E13" s="59">
        <v>6.7361111111111108E-2</v>
      </c>
      <c r="F13" s="61">
        <v>6</v>
      </c>
    </row>
    <row r="14" spans="1:6" ht="25.5">
      <c r="A14" s="29" t="s">
        <v>108</v>
      </c>
      <c r="B14" s="22" t="s">
        <v>294</v>
      </c>
      <c r="C14" s="21" t="s">
        <v>151</v>
      </c>
      <c r="D14" s="55">
        <v>0</v>
      </c>
      <c r="E14" s="55">
        <v>0</v>
      </c>
      <c r="F14" s="58">
        <v>0</v>
      </c>
    </row>
    <row r="15" spans="1:6" ht="51">
      <c r="A15" s="29" t="s">
        <v>189</v>
      </c>
      <c r="B15" s="22" t="s">
        <v>7</v>
      </c>
      <c r="C15" s="21" t="s">
        <v>151</v>
      </c>
      <c r="D15" s="55">
        <v>0</v>
      </c>
      <c r="E15" s="55">
        <v>0</v>
      </c>
      <c r="F15" s="58">
        <v>0</v>
      </c>
    </row>
    <row r="16" spans="1:6" ht="76.5">
      <c r="A16" s="29" t="s">
        <v>190</v>
      </c>
      <c r="B16" s="31" t="s">
        <v>8</v>
      </c>
      <c r="C16" s="21" t="s">
        <v>151</v>
      </c>
      <c r="D16" s="55">
        <v>0</v>
      </c>
      <c r="E16" s="55">
        <v>0</v>
      </c>
      <c r="F16" s="58">
        <v>0</v>
      </c>
    </row>
    <row r="17" spans="1:6" ht="38.25">
      <c r="A17" s="29" t="s">
        <v>191</v>
      </c>
      <c r="B17" s="31" t="s">
        <v>295</v>
      </c>
      <c r="C17" s="21" t="s">
        <v>151</v>
      </c>
      <c r="D17" s="55">
        <v>0</v>
      </c>
      <c r="E17" s="55">
        <v>0</v>
      </c>
      <c r="F17" s="58">
        <v>0</v>
      </c>
    </row>
    <row r="18" spans="1:6" ht="25.5">
      <c r="A18" s="29" t="s">
        <v>137</v>
      </c>
      <c r="B18" s="31" t="s">
        <v>334</v>
      </c>
      <c r="C18" s="21" t="s">
        <v>151</v>
      </c>
      <c r="D18" s="55">
        <v>27</v>
      </c>
      <c r="E18" s="59">
        <v>5.1388888888888894E-2</v>
      </c>
      <c r="F18" s="61">
        <v>30</v>
      </c>
    </row>
    <row r="19" spans="1:6" ht="25.5">
      <c r="A19" s="29" t="s">
        <v>138</v>
      </c>
      <c r="B19" s="31" t="s">
        <v>296</v>
      </c>
      <c r="C19" s="21" t="s">
        <v>151</v>
      </c>
      <c r="D19" s="55">
        <v>0</v>
      </c>
      <c r="E19" s="55">
        <v>0</v>
      </c>
      <c r="F19" s="58">
        <v>0</v>
      </c>
    </row>
    <row r="20" spans="1:6" ht="38.25">
      <c r="A20" s="29" t="s">
        <v>139</v>
      </c>
      <c r="B20" s="31" t="s">
        <v>297</v>
      </c>
      <c r="C20" s="21" t="s">
        <v>151</v>
      </c>
      <c r="D20" s="55">
        <v>1</v>
      </c>
      <c r="E20" s="59">
        <v>2.5694444444444447E-2</v>
      </c>
      <c r="F20" s="58">
        <v>1</v>
      </c>
    </row>
    <row r="21" spans="1:6" ht="38.25">
      <c r="A21" s="29" t="s">
        <v>140</v>
      </c>
      <c r="B21" s="31" t="s">
        <v>298</v>
      </c>
      <c r="C21" s="21" t="s">
        <v>151</v>
      </c>
      <c r="D21" s="55">
        <v>0</v>
      </c>
      <c r="E21" s="55">
        <v>0</v>
      </c>
      <c r="F21" s="58">
        <v>0</v>
      </c>
    </row>
    <row r="22" spans="1:6" ht="38.25">
      <c r="A22" s="29" t="s">
        <v>141</v>
      </c>
      <c r="B22" s="31" t="s">
        <v>299</v>
      </c>
      <c r="C22" s="21" t="s">
        <v>151</v>
      </c>
      <c r="D22" s="55">
        <v>0</v>
      </c>
      <c r="E22" s="55">
        <v>0</v>
      </c>
      <c r="F22" s="58">
        <v>0</v>
      </c>
    </row>
    <row r="23" spans="1:6" ht="25.5">
      <c r="A23" s="29" t="s">
        <v>142</v>
      </c>
      <c r="B23" s="31" t="s">
        <v>300</v>
      </c>
      <c r="C23" s="21" t="s">
        <v>151</v>
      </c>
      <c r="D23" s="55">
        <v>0</v>
      </c>
      <c r="E23" s="55">
        <v>0</v>
      </c>
      <c r="F23" s="58">
        <v>0</v>
      </c>
    </row>
    <row r="24" spans="1:6" ht="25.5">
      <c r="A24" s="29" t="s">
        <v>192</v>
      </c>
      <c r="B24" s="31" t="s">
        <v>301</v>
      </c>
      <c r="C24" s="21" t="s">
        <v>151</v>
      </c>
      <c r="D24" s="55">
        <v>7</v>
      </c>
      <c r="E24" s="59">
        <v>4.5138888888888888E-2</v>
      </c>
      <c r="F24" s="58">
        <v>7</v>
      </c>
    </row>
    <row r="25" spans="1:6" ht="25.5">
      <c r="A25" s="29" t="s">
        <v>193</v>
      </c>
      <c r="B25" s="31" t="s">
        <v>302</v>
      </c>
      <c r="C25" s="21" t="s">
        <v>151</v>
      </c>
      <c r="D25" s="55">
        <v>0</v>
      </c>
      <c r="E25" s="55">
        <v>0</v>
      </c>
      <c r="F25" s="58">
        <v>0</v>
      </c>
    </row>
    <row r="26" spans="1:6" ht="102">
      <c r="A26" s="29" t="s">
        <v>194</v>
      </c>
      <c r="B26" s="31" t="s">
        <v>303</v>
      </c>
      <c r="C26" s="21" t="s">
        <v>151</v>
      </c>
      <c r="D26" s="55">
        <v>5</v>
      </c>
      <c r="E26" s="59">
        <v>4.2361111111111106E-2</v>
      </c>
      <c r="F26" s="58">
        <v>5</v>
      </c>
    </row>
    <row r="27" spans="1:6">
      <c r="A27" s="80" t="s">
        <v>143</v>
      </c>
      <c r="B27" s="80"/>
      <c r="C27" s="48"/>
      <c r="D27" s="30">
        <f>SUM(D13:D26)</f>
        <v>44</v>
      </c>
      <c r="E27" s="30"/>
      <c r="F27" s="46">
        <f>SUM(F13:F26)</f>
        <v>49</v>
      </c>
    </row>
    <row r="28" spans="1:6" ht="38.25">
      <c r="A28" s="29" t="s">
        <v>109</v>
      </c>
      <c r="B28" s="22" t="s">
        <v>9</v>
      </c>
      <c r="C28" s="22" t="s">
        <v>148</v>
      </c>
      <c r="D28" s="55">
        <v>74</v>
      </c>
      <c r="E28" s="59">
        <v>0.16805555555555554</v>
      </c>
      <c r="F28" s="61">
        <v>78</v>
      </c>
    </row>
    <row r="29" spans="1:6" ht="38.25">
      <c r="A29" s="29" t="s">
        <v>110</v>
      </c>
      <c r="B29" s="22" t="s">
        <v>10</v>
      </c>
      <c r="C29" s="22" t="s">
        <v>148</v>
      </c>
      <c r="D29" s="55">
        <v>0</v>
      </c>
      <c r="E29" s="55">
        <v>0</v>
      </c>
      <c r="F29" s="58">
        <v>0</v>
      </c>
    </row>
    <row r="30" spans="1:6">
      <c r="A30" s="80" t="s">
        <v>143</v>
      </c>
      <c r="B30" s="80"/>
      <c r="C30" s="48"/>
      <c r="D30" s="30">
        <f>SUM(D28:D29)</f>
        <v>74</v>
      </c>
      <c r="E30" s="30"/>
      <c r="F30" s="46">
        <f>SUM(F28:F29)</f>
        <v>78</v>
      </c>
    </row>
    <row r="31" spans="1:6" ht="51">
      <c r="A31" s="29" t="s">
        <v>111</v>
      </c>
      <c r="B31" s="22" t="s">
        <v>11</v>
      </c>
      <c r="C31" s="22" t="s">
        <v>152</v>
      </c>
      <c r="D31" s="55">
        <v>306</v>
      </c>
      <c r="E31" s="59">
        <v>0.13680555555555554</v>
      </c>
      <c r="F31" s="55">
        <v>231</v>
      </c>
    </row>
    <row r="32" spans="1:6" ht="38.25">
      <c r="A32" s="29" t="s">
        <v>112</v>
      </c>
      <c r="B32" s="22" t="s">
        <v>12</v>
      </c>
      <c r="C32" s="22" t="s">
        <v>152</v>
      </c>
      <c r="D32" s="55">
        <v>9</v>
      </c>
      <c r="E32" s="59">
        <v>0.17291666666666669</v>
      </c>
      <c r="F32" s="55">
        <v>7</v>
      </c>
    </row>
    <row r="33" spans="1:6" ht="51">
      <c r="A33" s="29" t="s">
        <v>113</v>
      </c>
      <c r="B33" s="22" t="s">
        <v>13</v>
      </c>
      <c r="C33" s="22" t="s">
        <v>152</v>
      </c>
      <c r="D33" s="55">
        <v>175</v>
      </c>
      <c r="E33" s="59">
        <v>0.14583333333333334</v>
      </c>
      <c r="F33" s="61">
        <v>52</v>
      </c>
    </row>
    <row r="34" spans="1:6" ht="51">
      <c r="A34" s="29" t="s">
        <v>114</v>
      </c>
      <c r="B34" s="22" t="s">
        <v>14</v>
      </c>
      <c r="C34" s="22" t="s">
        <v>152</v>
      </c>
      <c r="D34" s="55">
        <v>240</v>
      </c>
      <c r="E34" s="59">
        <v>0.11805555555555557</v>
      </c>
      <c r="F34" s="61">
        <v>84</v>
      </c>
    </row>
    <row r="35" spans="1:6">
      <c r="A35" s="80" t="s">
        <v>143</v>
      </c>
      <c r="B35" s="80"/>
      <c r="C35" s="48"/>
      <c r="D35" s="30">
        <f>SUM(D31:D34)</f>
        <v>730</v>
      </c>
      <c r="E35" s="30"/>
      <c r="F35" s="46">
        <f>SUM(F31:F34)</f>
        <v>374</v>
      </c>
    </row>
    <row r="36" spans="1:6" ht="25.5">
      <c r="A36" s="29" t="s">
        <v>115</v>
      </c>
      <c r="B36" s="22" t="s">
        <v>15</v>
      </c>
      <c r="C36" s="22" t="s">
        <v>260</v>
      </c>
      <c r="D36" s="55">
        <v>0</v>
      </c>
      <c r="E36" s="55">
        <v>0</v>
      </c>
      <c r="F36" s="58">
        <v>0</v>
      </c>
    </row>
    <row r="37" spans="1:6" ht="25.5">
      <c r="A37" s="29" t="s">
        <v>116</v>
      </c>
      <c r="B37" s="22" t="s">
        <v>16</v>
      </c>
      <c r="C37" s="22" t="s">
        <v>260</v>
      </c>
      <c r="D37" s="55">
        <v>0</v>
      </c>
      <c r="E37" s="55">
        <v>0</v>
      </c>
      <c r="F37" s="58">
        <v>0</v>
      </c>
    </row>
    <row r="38" spans="1:6" ht="51">
      <c r="A38" s="29" t="s">
        <v>117</v>
      </c>
      <c r="B38" s="22" t="s">
        <v>17</v>
      </c>
      <c r="C38" s="22" t="s">
        <v>260</v>
      </c>
      <c r="D38" s="55">
        <v>0</v>
      </c>
      <c r="E38" s="55">
        <v>0</v>
      </c>
      <c r="F38" s="58">
        <v>0</v>
      </c>
    </row>
    <row r="39" spans="1:6" ht="25.5">
      <c r="A39" s="29" t="s">
        <v>118</v>
      </c>
      <c r="B39" s="22" t="s">
        <v>18</v>
      </c>
      <c r="C39" s="22" t="s">
        <v>260</v>
      </c>
      <c r="D39" s="55">
        <v>0</v>
      </c>
      <c r="E39" s="55">
        <v>0</v>
      </c>
      <c r="F39" s="58">
        <v>0</v>
      </c>
    </row>
    <row r="40" spans="1:6" ht="25.5">
      <c r="A40" s="29" t="s">
        <v>119</v>
      </c>
      <c r="B40" s="22" t="s">
        <v>19</v>
      </c>
      <c r="C40" s="22" t="s">
        <v>260</v>
      </c>
      <c r="D40" s="55">
        <v>0</v>
      </c>
      <c r="E40" s="55">
        <v>0</v>
      </c>
      <c r="F40" s="58">
        <v>0</v>
      </c>
    </row>
    <row r="41" spans="1:6" ht="25.5">
      <c r="A41" s="29" t="s">
        <v>120</v>
      </c>
      <c r="B41" s="22" t="s">
        <v>20</v>
      </c>
      <c r="C41" s="22" t="s">
        <v>260</v>
      </c>
      <c r="D41" s="55">
        <v>0</v>
      </c>
      <c r="E41" s="55">
        <v>0</v>
      </c>
      <c r="F41" s="58">
        <v>0</v>
      </c>
    </row>
    <row r="42" spans="1:6">
      <c r="A42" s="80" t="s">
        <v>143</v>
      </c>
      <c r="B42" s="80"/>
      <c r="C42" s="48"/>
      <c r="D42" s="30">
        <f>SUM(D36:D41)</f>
        <v>0</v>
      </c>
      <c r="E42" s="30"/>
      <c r="F42" s="58">
        <f>SUM(F36:F41)</f>
        <v>0</v>
      </c>
    </row>
    <row r="43" spans="1:6" ht="76.5">
      <c r="A43" s="29" t="s">
        <v>121</v>
      </c>
      <c r="B43" s="32" t="s">
        <v>21</v>
      </c>
      <c r="C43" s="32" t="s">
        <v>153</v>
      </c>
      <c r="D43" s="55">
        <v>0</v>
      </c>
      <c r="E43" s="55">
        <v>0</v>
      </c>
      <c r="F43" s="58">
        <v>0</v>
      </c>
    </row>
    <row r="44" spans="1:6">
      <c r="A44" s="80" t="s">
        <v>143</v>
      </c>
      <c r="B44" s="80"/>
      <c r="C44" s="48"/>
      <c r="D44" s="30">
        <f>SUM(D43)</f>
        <v>0</v>
      </c>
      <c r="E44" s="30"/>
      <c r="F44" s="57">
        <f>SUM(F43)</f>
        <v>0</v>
      </c>
    </row>
    <row r="45" spans="1:6" ht="38.25">
      <c r="A45" s="29" t="s">
        <v>122</v>
      </c>
      <c r="B45" s="22" t="s">
        <v>304</v>
      </c>
      <c r="C45" s="22" t="s">
        <v>146</v>
      </c>
      <c r="D45" s="55">
        <v>12</v>
      </c>
      <c r="E45" s="59">
        <v>9.930555555555555E-2</v>
      </c>
      <c r="F45" s="61">
        <v>15</v>
      </c>
    </row>
    <row r="46" spans="1:6" ht="38.25">
      <c r="A46" s="29" t="s">
        <v>123</v>
      </c>
      <c r="B46" s="22" t="s">
        <v>305</v>
      </c>
      <c r="C46" s="22" t="s">
        <v>146</v>
      </c>
      <c r="D46" s="55">
        <v>32</v>
      </c>
      <c r="E46" s="59">
        <v>0.22013888888888888</v>
      </c>
      <c r="F46" s="61">
        <v>54</v>
      </c>
    </row>
    <row r="47" spans="1:6" ht="38.25">
      <c r="A47" s="29" t="s">
        <v>124</v>
      </c>
      <c r="B47" s="22" t="s">
        <v>306</v>
      </c>
      <c r="C47" s="22" t="s">
        <v>146</v>
      </c>
      <c r="D47" s="55">
        <v>0</v>
      </c>
      <c r="E47" s="55">
        <v>0</v>
      </c>
      <c r="F47" s="58">
        <v>0</v>
      </c>
    </row>
    <row r="48" spans="1:6" ht="63.75">
      <c r="A48" s="29" t="s">
        <v>125</v>
      </c>
      <c r="B48" s="22" t="s">
        <v>22</v>
      </c>
      <c r="C48" s="22" t="s">
        <v>146</v>
      </c>
      <c r="D48" s="55">
        <v>2</v>
      </c>
      <c r="E48" s="59">
        <v>0.40902777777777777</v>
      </c>
      <c r="F48" s="61">
        <v>3</v>
      </c>
    </row>
    <row r="49" spans="1:6" ht="63.75">
      <c r="A49" s="29" t="s">
        <v>126</v>
      </c>
      <c r="B49" s="22" t="s">
        <v>23</v>
      </c>
      <c r="C49" s="22" t="s">
        <v>146</v>
      </c>
      <c r="D49" s="55">
        <v>22</v>
      </c>
      <c r="E49" s="59">
        <v>9.9999999999999992E-2</v>
      </c>
      <c r="F49" s="61">
        <v>28</v>
      </c>
    </row>
    <row r="50" spans="1:6" ht="38.25">
      <c r="A50" s="29" t="s">
        <v>127</v>
      </c>
      <c r="B50" s="22" t="s">
        <v>24</v>
      </c>
      <c r="C50" s="22" t="s">
        <v>146</v>
      </c>
      <c r="D50" s="55">
        <v>15</v>
      </c>
      <c r="E50" s="59">
        <v>9.930555555555555E-2</v>
      </c>
      <c r="F50" s="61">
        <v>14</v>
      </c>
    </row>
    <row r="51" spans="1:6" ht="127.5">
      <c r="A51" s="29" t="s">
        <v>128</v>
      </c>
      <c r="B51" s="22" t="s">
        <v>25</v>
      </c>
      <c r="C51" s="22" t="s">
        <v>146</v>
      </c>
      <c r="D51" s="55">
        <v>0</v>
      </c>
      <c r="E51" s="55">
        <v>0</v>
      </c>
      <c r="F51" s="58">
        <v>0</v>
      </c>
    </row>
    <row r="52" spans="1:6" ht="38.25">
      <c r="A52" s="29" t="s">
        <v>129</v>
      </c>
      <c r="B52" s="22" t="s">
        <v>307</v>
      </c>
      <c r="C52" s="22" t="s">
        <v>146</v>
      </c>
      <c r="D52" s="55">
        <v>0</v>
      </c>
      <c r="E52" s="55">
        <v>0</v>
      </c>
      <c r="F52" s="61">
        <v>2</v>
      </c>
    </row>
    <row r="53" spans="1:6" ht="51">
      <c r="A53" s="29" t="s">
        <v>130</v>
      </c>
      <c r="B53" s="22" t="s">
        <v>308</v>
      </c>
      <c r="C53" s="22" t="s">
        <v>146</v>
      </c>
      <c r="D53" s="55">
        <v>0</v>
      </c>
      <c r="E53" s="55">
        <v>0</v>
      </c>
      <c r="F53" s="58">
        <v>0</v>
      </c>
    </row>
    <row r="54" spans="1:6" ht="38.25">
      <c r="A54" s="29" t="s">
        <v>131</v>
      </c>
      <c r="B54" s="22" t="s">
        <v>28</v>
      </c>
      <c r="C54" s="22" t="s">
        <v>146</v>
      </c>
      <c r="D54" s="55">
        <v>1</v>
      </c>
      <c r="E54" s="59">
        <v>7.6388888888888886E-3</v>
      </c>
      <c r="F54" s="61">
        <v>1</v>
      </c>
    </row>
    <row r="55" spans="1:6" ht="38.25">
      <c r="A55" s="29" t="s">
        <v>132</v>
      </c>
      <c r="B55" s="22" t="s">
        <v>27</v>
      </c>
      <c r="C55" s="22" t="s">
        <v>146</v>
      </c>
      <c r="D55" s="55">
        <v>1</v>
      </c>
      <c r="E55" s="59">
        <v>1.0486111111111112</v>
      </c>
      <c r="F55" s="61">
        <v>1</v>
      </c>
    </row>
    <row r="56" spans="1:6" ht="38.25">
      <c r="A56" s="29" t="s">
        <v>133</v>
      </c>
      <c r="B56" s="22" t="s">
        <v>309</v>
      </c>
      <c r="C56" s="22" t="s">
        <v>146</v>
      </c>
      <c r="D56" s="55">
        <v>0</v>
      </c>
      <c r="E56" s="55">
        <v>0</v>
      </c>
      <c r="F56" s="58">
        <v>0</v>
      </c>
    </row>
    <row r="57" spans="1:6" ht="38.25">
      <c r="A57" s="29" t="s">
        <v>134</v>
      </c>
      <c r="B57" s="22" t="s">
        <v>310</v>
      </c>
      <c r="C57" s="22" t="s">
        <v>146</v>
      </c>
      <c r="D57" s="55">
        <v>0</v>
      </c>
      <c r="E57" s="55">
        <v>0</v>
      </c>
      <c r="F57" s="58">
        <v>0</v>
      </c>
    </row>
    <row r="58" spans="1:6" ht="76.5">
      <c r="A58" s="29" t="s">
        <v>135</v>
      </c>
      <c r="B58" s="22" t="s">
        <v>26</v>
      </c>
      <c r="C58" s="22" t="s">
        <v>146</v>
      </c>
      <c r="D58" s="55">
        <v>0</v>
      </c>
      <c r="E58" s="55">
        <v>0</v>
      </c>
      <c r="F58" s="58">
        <v>0</v>
      </c>
    </row>
    <row r="59" spans="1:6" ht="38.25">
      <c r="A59" s="29" t="s">
        <v>136</v>
      </c>
      <c r="B59" s="22" t="s">
        <v>311</v>
      </c>
      <c r="C59" s="22" t="s">
        <v>146</v>
      </c>
      <c r="D59" s="55">
        <v>0</v>
      </c>
      <c r="E59" s="55">
        <v>0</v>
      </c>
      <c r="F59" s="58">
        <v>0</v>
      </c>
    </row>
    <row r="60" spans="1:6" ht="38.25">
      <c r="A60" s="33" t="s">
        <v>223</v>
      </c>
      <c r="B60" s="22" t="s">
        <v>312</v>
      </c>
      <c r="C60" s="22" t="s">
        <v>146</v>
      </c>
      <c r="D60" s="55">
        <v>14</v>
      </c>
      <c r="E60" s="59">
        <v>4.5833333333333337E-2</v>
      </c>
      <c r="F60" s="61">
        <v>14</v>
      </c>
    </row>
    <row r="61" spans="1:6">
      <c r="A61" s="80" t="s">
        <v>143</v>
      </c>
      <c r="B61" s="80"/>
      <c r="C61" s="48"/>
      <c r="D61" s="66">
        <f>SUM(D45:D60)</f>
        <v>99</v>
      </c>
      <c r="E61" s="66"/>
      <c r="F61" s="46">
        <f>SUM(F45:F60)</f>
        <v>132</v>
      </c>
    </row>
    <row r="62" spans="1:6" ht="38.25">
      <c r="A62" s="34" t="s">
        <v>224</v>
      </c>
      <c r="B62" s="22" t="s">
        <v>29</v>
      </c>
      <c r="C62" s="22" t="s">
        <v>147</v>
      </c>
      <c r="D62" s="55">
        <v>0</v>
      </c>
      <c r="E62" s="55">
        <v>0</v>
      </c>
      <c r="F62" s="58">
        <v>0</v>
      </c>
    </row>
    <row r="63" spans="1:6" ht="51">
      <c r="A63" s="34" t="s">
        <v>225</v>
      </c>
      <c r="B63" s="32" t="s">
        <v>30</v>
      </c>
      <c r="C63" s="22" t="s">
        <v>147</v>
      </c>
      <c r="D63" s="55">
        <v>0</v>
      </c>
      <c r="E63" s="55">
        <v>0</v>
      </c>
      <c r="F63" s="58">
        <v>0</v>
      </c>
    </row>
    <row r="64" spans="1:6" ht="38.25">
      <c r="A64" s="34" t="s">
        <v>226</v>
      </c>
      <c r="B64" s="32" t="s">
        <v>31</v>
      </c>
      <c r="C64" s="22" t="s">
        <v>147</v>
      </c>
      <c r="D64" s="55">
        <v>0</v>
      </c>
      <c r="E64" s="55">
        <v>0</v>
      </c>
      <c r="F64" s="58">
        <v>0</v>
      </c>
    </row>
    <row r="65" spans="1:6" ht="38.25">
      <c r="A65" s="34" t="s">
        <v>227</v>
      </c>
      <c r="B65" s="32" t="s">
        <v>32</v>
      </c>
      <c r="C65" s="22" t="s">
        <v>147</v>
      </c>
      <c r="D65" s="55">
        <v>0</v>
      </c>
      <c r="E65" s="55">
        <v>0</v>
      </c>
      <c r="F65" s="58">
        <v>0</v>
      </c>
    </row>
    <row r="66" spans="1:6">
      <c r="A66" s="80" t="s">
        <v>143</v>
      </c>
      <c r="B66" s="80"/>
      <c r="C66" s="48"/>
      <c r="D66" s="30">
        <f>SUM(D62:D65)</f>
        <v>0</v>
      </c>
      <c r="E66" s="30"/>
      <c r="F66" s="57">
        <f>SUM(F62:F65)</f>
        <v>0</v>
      </c>
    </row>
    <row r="67" spans="1:6" ht="25.5">
      <c r="A67" s="34" t="s">
        <v>228</v>
      </c>
      <c r="B67" s="32" t="s">
        <v>34</v>
      </c>
      <c r="C67" s="32" t="s">
        <v>33</v>
      </c>
      <c r="D67" s="55">
        <v>0</v>
      </c>
      <c r="E67" s="55">
        <v>0</v>
      </c>
      <c r="F67" s="58">
        <v>0</v>
      </c>
    </row>
    <row r="68" spans="1:6" ht="25.5">
      <c r="A68" s="34" t="s">
        <v>229</v>
      </c>
      <c r="B68" s="32" t="s">
        <v>35</v>
      </c>
      <c r="C68" s="32" t="s">
        <v>33</v>
      </c>
      <c r="D68" s="55">
        <v>0</v>
      </c>
      <c r="E68" s="55">
        <v>0</v>
      </c>
      <c r="F68" s="58">
        <v>0</v>
      </c>
    </row>
    <row r="69" spans="1:6" ht="38.25">
      <c r="A69" s="34" t="s">
        <v>230</v>
      </c>
      <c r="B69" s="32" t="s">
        <v>36</v>
      </c>
      <c r="C69" s="32" t="s">
        <v>33</v>
      </c>
      <c r="D69" s="55">
        <v>0</v>
      </c>
      <c r="E69" s="55">
        <v>0</v>
      </c>
      <c r="F69" s="58">
        <v>0</v>
      </c>
    </row>
    <row r="70" spans="1:6">
      <c r="A70" s="80" t="s">
        <v>143</v>
      </c>
      <c r="B70" s="80"/>
      <c r="C70" s="48"/>
      <c r="D70" s="30">
        <f>SUM(D67:D69)</f>
        <v>0</v>
      </c>
      <c r="E70" s="30"/>
      <c r="F70" s="57">
        <f>SUM(F67:F69)</f>
        <v>0</v>
      </c>
    </row>
    <row r="71" spans="1:6" ht="51">
      <c r="A71" s="34" t="s">
        <v>231</v>
      </c>
      <c r="B71" s="32" t="s">
        <v>43</v>
      </c>
      <c r="C71" s="32" t="s">
        <v>149</v>
      </c>
      <c r="D71" s="55">
        <v>0</v>
      </c>
      <c r="E71" s="55">
        <v>0</v>
      </c>
      <c r="F71" s="58">
        <v>0</v>
      </c>
    </row>
    <row r="72" spans="1:6" ht="76.5">
      <c r="A72" s="29" t="s">
        <v>232</v>
      </c>
      <c r="B72" s="32" t="s">
        <v>42</v>
      </c>
      <c r="C72" s="32" t="s">
        <v>149</v>
      </c>
      <c r="D72" s="55">
        <v>0</v>
      </c>
      <c r="E72" s="55">
        <v>0</v>
      </c>
      <c r="F72" s="58">
        <v>0</v>
      </c>
    </row>
    <row r="73" spans="1:6" ht="51">
      <c r="A73" s="29" t="s">
        <v>233</v>
      </c>
      <c r="B73" s="32" t="s">
        <v>41</v>
      </c>
      <c r="C73" s="32" t="s">
        <v>149</v>
      </c>
      <c r="D73" s="55">
        <v>0</v>
      </c>
      <c r="E73" s="55">
        <v>0</v>
      </c>
      <c r="F73" s="58">
        <v>0</v>
      </c>
    </row>
    <row r="74" spans="1:6" ht="51">
      <c r="A74" s="29" t="s">
        <v>234</v>
      </c>
      <c r="B74" s="32" t="s">
        <v>40</v>
      </c>
      <c r="C74" s="32" t="s">
        <v>149</v>
      </c>
      <c r="D74" s="55">
        <v>0</v>
      </c>
      <c r="E74" s="55">
        <v>0</v>
      </c>
      <c r="F74" s="58">
        <v>0</v>
      </c>
    </row>
    <row r="75" spans="1:6" ht="102">
      <c r="A75" s="29" t="s">
        <v>235</v>
      </c>
      <c r="B75" s="32" t="s">
        <v>39</v>
      </c>
      <c r="C75" s="32" t="s">
        <v>149</v>
      </c>
      <c r="D75" s="55">
        <v>0</v>
      </c>
      <c r="E75" s="55">
        <v>0</v>
      </c>
      <c r="F75" s="58">
        <v>0</v>
      </c>
    </row>
    <row r="76" spans="1:6" ht="102">
      <c r="A76" s="29" t="s">
        <v>236</v>
      </c>
      <c r="B76" s="32" t="s">
        <v>38</v>
      </c>
      <c r="C76" s="32" t="s">
        <v>149</v>
      </c>
      <c r="D76" s="55">
        <v>0</v>
      </c>
      <c r="E76" s="55">
        <v>0</v>
      </c>
      <c r="F76" s="58">
        <v>0</v>
      </c>
    </row>
    <row r="77" spans="1:6" ht="102">
      <c r="A77" s="29" t="s">
        <v>237</v>
      </c>
      <c r="B77" s="32" t="s">
        <v>37</v>
      </c>
      <c r="C77" s="32" t="s">
        <v>149</v>
      </c>
      <c r="D77" s="55">
        <v>0</v>
      </c>
      <c r="E77" s="55">
        <v>0</v>
      </c>
      <c r="F77" s="58">
        <v>0</v>
      </c>
    </row>
    <row r="78" spans="1:6" ht="63.75">
      <c r="A78" s="29" t="s">
        <v>238</v>
      </c>
      <c r="B78" s="32" t="s">
        <v>313</v>
      </c>
      <c r="C78" s="32" t="s">
        <v>149</v>
      </c>
      <c r="D78" s="55">
        <v>0</v>
      </c>
      <c r="E78" s="55">
        <v>0</v>
      </c>
      <c r="F78" s="58">
        <v>0</v>
      </c>
    </row>
    <row r="79" spans="1:6" ht="63.75">
      <c r="A79" s="29" t="s">
        <v>239</v>
      </c>
      <c r="B79" s="32" t="s">
        <v>314</v>
      </c>
      <c r="C79" s="32" t="s">
        <v>149</v>
      </c>
      <c r="D79" s="55">
        <v>0</v>
      </c>
      <c r="E79" s="55">
        <v>0</v>
      </c>
      <c r="F79" s="58">
        <v>0</v>
      </c>
    </row>
    <row r="80" spans="1:6" ht="51">
      <c r="A80" s="29" t="s">
        <v>240</v>
      </c>
      <c r="B80" s="32" t="s">
        <v>315</v>
      </c>
      <c r="C80" s="32" t="s">
        <v>149</v>
      </c>
      <c r="D80" s="55">
        <v>0</v>
      </c>
      <c r="E80" s="55">
        <v>0</v>
      </c>
      <c r="F80" s="58">
        <v>0</v>
      </c>
    </row>
    <row r="81" spans="1:6" ht="51">
      <c r="A81" s="29" t="s">
        <v>241</v>
      </c>
      <c r="B81" s="32" t="s">
        <v>316</v>
      </c>
      <c r="C81" s="32" t="s">
        <v>149</v>
      </c>
      <c r="D81" s="55">
        <v>0</v>
      </c>
      <c r="E81" s="55">
        <v>0</v>
      </c>
      <c r="F81" s="58">
        <v>0</v>
      </c>
    </row>
    <row r="82" spans="1:6">
      <c r="A82" s="80" t="s">
        <v>143</v>
      </c>
      <c r="B82" s="80"/>
      <c r="C82" s="48"/>
      <c r="D82" s="55">
        <v>0</v>
      </c>
      <c r="E82" s="55">
        <v>0</v>
      </c>
      <c r="F82" s="58">
        <v>0</v>
      </c>
    </row>
    <row r="83" spans="1:6" ht="25.5">
      <c r="A83" s="29" t="s">
        <v>242</v>
      </c>
      <c r="B83" s="32" t="s">
        <v>278</v>
      </c>
      <c r="C83" s="32" t="s">
        <v>44</v>
      </c>
      <c r="D83" s="55">
        <v>0</v>
      </c>
      <c r="E83" s="55">
        <v>0</v>
      </c>
      <c r="F83" s="58">
        <v>0</v>
      </c>
    </row>
    <row r="84" spans="1:6" ht="25.5">
      <c r="A84" s="29" t="s">
        <v>243</v>
      </c>
      <c r="B84" s="32" t="s">
        <v>279</v>
      </c>
      <c r="C84" s="32" t="s">
        <v>44</v>
      </c>
      <c r="D84" s="55">
        <v>0</v>
      </c>
      <c r="E84" s="55">
        <v>0</v>
      </c>
      <c r="F84" s="58">
        <v>0</v>
      </c>
    </row>
    <row r="85" spans="1:6" ht="25.5">
      <c r="A85" s="29" t="s">
        <v>244</v>
      </c>
      <c r="B85" s="32" t="s">
        <v>280</v>
      </c>
      <c r="C85" s="32" t="s">
        <v>44</v>
      </c>
      <c r="D85" s="55">
        <v>0</v>
      </c>
      <c r="E85" s="55">
        <v>0</v>
      </c>
      <c r="F85" s="58">
        <v>0</v>
      </c>
    </row>
    <row r="86" spans="1:6">
      <c r="A86" s="80" t="s">
        <v>143</v>
      </c>
      <c r="B86" s="80"/>
      <c r="C86" s="48"/>
      <c r="D86" s="30">
        <f>SUM(D71:D85)</f>
        <v>0</v>
      </c>
      <c r="E86" s="30"/>
      <c r="F86" s="57">
        <f>SUM(F71:F85)</f>
        <v>0</v>
      </c>
    </row>
    <row r="87" spans="1:6" ht="17.25" customHeight="1">
      <c r="A87" s="88" t="s">
        <v>144</v>
      </c>
      <c r="B87" s="88"/>
      <c r="C87" s="50"/>
      <c r="D87" s="35">
        <f>D12+D27+D30+D35+D42+D44+D61+D66+D70+D82+D86</f>
        <v>1123</v>
      </c>
      <c r="E87" s="35"/>
      <c r="F87" s="67">
        <f>SUM(F86+F70+F66+F61+F44+F35+F30+F27+F12)</f>
        <v>856</v>
      </c>
    </row>
    <row r="88" spans="1:6" ht="15" customHeight="1">
      <c r="A88" s="82" t="s">
        <v>45</v>
      </c>
      <c r="B88" s="83"/>
      <c r="C88" s="83"/>
      <c r="D88" s="52"/>
      <c r="E88" s="52"/>
      <c r="F88" s="53"/>
    </row>
    <row r="89" spans="1:6" ht="25.5">
      <c r="A89" s="29" t="s">
        <v>183</v>
      </c>
      <c r="B89" s="32" t="s">
        <v>47</v>
      </c>
      <c r="C89" s="32" t="s">
        <v>46</v>
      </c>
      <c r="D89" s="55">
        <v>0</v>
      </c>
      <c r="E89" s="55">
        <v>0</v>
      </c>
      <c r="F89" s="58">
        <v>0</v>
      </c>
    </row>
    <row r="90" spans="1:6">
      <c r="A90" s="80" t="s">
        <v>143</v>
      </c>
      <c r="B90" s="80"/>
      <c r="C90" s="48"/>
      <c r="D90" s="30">
        <f>SUM(D89)</f>
        <v>0</v>
      </c>
      <c r="E90" s="30"/>
      <c r="F90" s="57">
        <f>SUM(F89)</f>
        <v>0</v>
      </c>
    </row>
    <row r="91" spans="1:6" ht="51">
      <c r="A91" s="29" t="s">
        <v>184</v>
      </c>
      <c r="B91" s="32" t="s">
        <v>48</v>
      </c>
      <c r="C91" s="32" t="s">
        <v>145</v>
      </c>
      <c r="D91" s="55">
        <v>0</v>
      </c>
      <c r="E91" s="55">
        <v>0</v>
      </c>
      <c r="F91" s="58">
        <v>0</v>
      </c>
    </row>
    <row r="92" spans="1:6">
      <c r="A92" s="80" t="s">
        <v>143</v>
      </c>
      <c r="B92" s="80"/>
      <c r="C92" s="48"/>
      <c r="D92" s="30">
        <f>SUM(D91)</f>
        <v>0</v>
      </c>
      <c r="E92" s="30"/>
      <c r="F92" s="57">
        <f>SUM(F91)</f>
        <v>0</v>
      </c>
    </row>
    <row r="93" spans="1:6" ht="157.5" customHeight="1">
      <c r="A93" s="29" t="s">
        <v>185</v>
      </c>
      <c r="B93" s="32" t="s">
        <v>50</v>
      </c>
      <c r="C93" s="32" t="s">
        <v>49</v>
      </c>
      <c r="D93" s="55">
        <v>0</v>
      </c>
      <c r="E93" s="55">
        <v>0</v>
      </c>
      <c r="F93" s="58">
        <v>0</v>
      </c>
    </row>
    <row r="94" spans="1:6" ht="153">
      <c r="A94" s="29" t="s">
        <v>186</v>
      </c>
      <c r="B94" s="32" t="s">
        <v>51</v>
      </c>
      <c r="C94" s="32" t="s">
        <v>49</v>
      </c>
      <c r="D94" s="55">
        <v>0</v>
      </c>
      <c r="E94" s="55">
        <v>0</v>
      </c>
      <c r="F94" s="58">
        <v>0</v>
      </c>
    </row>
    <row r="95" spans="1:6" ht="25.5">
      <c r="A95" s="29" t="s">
        <v>187</v>
      </c>
      <c r="B95" s="32" t="s">
        <v>52</v>
      </c>
      <c r="C95" s="32" t="s">
        <v>49</v>
      </c>
      <c r="D95" s="55">
        <v>0</v>
      </c>
      <c r="E95" s="55">
        <v>0</v>
      </c>
      <c r="F95" s="58">
        <v>0</v>
      </c>
    </row>
    <row r="96" spans="1:6" ht="63.75">
      <c r="A96" s="29" t="s">
        <v>188</v>
      </c>
      <c r="B96" s="32" t="s">
        <v>53</v>
      </c>
      <c r="C96" s="32" t="s">
        <v>49</v>
      </c>
      <c r="D96" s="55">
        <v>0</v>
      </c>
      <c r="E96" s="55">
        <v>0</v>
      </c>
      <c r="F96" s="58">
        <v>0</v>
      </c>
    </row>
    <row r="97" spans="1:6" ht="51">
      <c r="A97" s="29" t="s">
        <v>189</v>
      </c>
      <c r="B97" s="32" t="s">
        <v>54</v>
      </c>
      <c r="C97" s="32" t="s">
        <v>49</v>
      </c>
      <c r="D97" s="55">
        <v>0</v>
      </c>
      <c r="E97" s="55">
        <v>0</v>
      </c>
      <c r="F97" s="58">
        <v>0</v>
      </c>
    </row>
    <row r="98" spans="1:6">
      <c r="A98" s="80" t="s">
        <v>143</v>
      </c>
      <c r="B98" s="80"/>
      <c r="C98" s="48"/>
      <c r="D98" s="30">
        <f>SUM(D93:D97)</f>
        <v>0</v>
      </c>
      <c r="E98" s="30"/>
      <c r="F98" s="57">
        <f>SUM(F93:F97)</f>
        <v>0</v>
      </c>
    </row>
    <row r="99" spans="1:6" ht="76.5">
      <c r="A99" s="29" t="s">
        <v>190</v>
      </c>
      <c r="B99" s="32" t="s">
        <v>287</v>
      </c>
      <c r="C99" s="32" t="s">
        <v>154</v>
      </c>
      <c r="D99" s="55">
        <v>1</v>
      </c>
      <c r="E99" s="59">
        <v>2.0833333333333332E-2</v>
      </c>
      <c r="F99" s="58">
        <v>1</v>
      </c>
    </row>
    <row r="100" spans="1:6">
      <c r="A100" s="80" t="s">
        <v>143</v>
      </c>
      <c r="B100" s="80"/>
      <c r="C100" s="48"/>
      <c r="D100" s="30">
        <f>SUM(D99)</f>
        <v>1</v>
      </c>
      <c r="E100" s="30"/>
      <c r="F100" s="57">
        <f>SUM(F99)</f>
        <v>1</v>
      </c>
    </row>
    <row r="101" spans="1:6" ht="38.25">
      <c r="A101" s="29" t="s">
        <v>191</v>
      </c>
      <c r="B101" s="32" t="s">
        <v>55</v>
      </c>
      <c r="C101" s="32" t="s">
        <v>155</v>
      </c>
      <c r="D101" s="55">
        <v>0</v>
      </c>
      <c r="E101" s="55">
        <v>0</v>
      </c>
      <c r="F101" s="58">
        <v>0</v>
      </c>
    </row>
    <row r="102" spans="1:6" ht="38.25">
      <c r="A102" s="29" t="s">
        <v>137</v>
      </c>
      <c r="B102" s="32" t="s">
        <v>56</v>
      </c>
      <c r="C102" s="32" t="s">
        <v>155</v>
      </c>
      <c r="D102" s="55">
        <v>0</v>
      </c>
      <c r="E102" s="55">
        <v>0</v>
      </c>
      <c r="F102" s="58">
        <v>0</v>
      </c>
    </row>
    <row r="103" spans="1:6" ht="38.25">
      <c r="A103" s="29" t="s">
        <v>138</v>
      </c>
      <c r="B103" s="32" t="s">
        <v>57</v>
      </c>
      <c r="C103" s="32" t="s">
        <v>155</v>
      </c>
      <c r="D103" s="55">
        <v>0</v>
      </c>
      <c r="E103" s="55">
        <v>0</v>
      </c>
      <c r="F103" s="58">
        <v>0</v>
      </c>
    </row>
    <row r="104" spans="1:6">
      <c r="A104" s="80" t="s">
        <v>143</v>
      </c>
      <c r="B104" s="80"/>
      <c r="C104" s="48"/>
      <c r="D104" s="30">
        <f>SUM(D101:D103)</f>
        <v>0</v>
      </c>
      <c r="E104" s="30"/>
      <c r="F104" s="57">
        <f>SUM(F101:F103)</f>
        <v>0</v>
      </c>
    </row>
    <row r="105" spans="1:6" ht="48.75" customHeight="1">
      <c r="A105" s="29" t="s">
        <v>139</v>
      </c>
      <c r="B105" s="32" t="s">
        <v>58</v>
      </c>
      <c r="C105" s="32" t="s">
        <v>156</v>
      </c>
      <c r="D105" s="55">
        <v>0</v>
      </c>
      <c r="E105" s="55">
        <v>0</v>
      </c>
      <c r="F105" s="58">
        <v>0</v>
      </c>
    </row>
    <row r="106" spans="1:6" ht="51">
      <c r="A106" s="29" t="s">
        <v>140</v>
      </c>
      <c r="B106" s="32" t="s">
        <v>59</v>
      </c>
      <c r="C106" s="32" t="s">
        <v>156</v>
      </c>
      <c r="D106" s="55">
        <v>0</v>
      </c>
      <c r="E106" s="55">
        <v>0</v>
      </c>
      <c r="F106" s="58">
        <v>0</v>
      </c>
    </row>
    <row r="107" spans="1:6" ht="38.25">
      <c r="A107" s="29" t="s">
        <v>141</v>
      </c>
      <c r="B107" s="32" t="s">
        <v>291</v>
      </c>
      <c r="C107" s="32" t="s">
        <v>156</v>
      </c>
      <c r="D107" s="55">
        <v>0</v>
      </c>
      <c r="E107" s="55">
        <v>0</v>
      </c>
      <c r="F107" s="58">
        <v>0</v>
      </c>
    </row>
    <row r="108" spans="1:6" ht="38.25">
      <c r="A108" s="29" t="s">
        <v>142</v>
      </c>
      <c r="B108" s="32" t="s">
        <v>288</v>
      </c>
      <c r="C108" s="32" t="s">
        <v>156</v>
      </c>
      <c r="D108" s="55">
        <v>0</v>
      </c>
      <c r="E108" s="55">
        <v>0</v>
      </c>
      <c r="F108" s="58">
        <v>0</v>
      </c>
    </row>
    <row r="109" spans="1:6" ht="38.25">
      <c r="A109" s="29" t="s">
        <v>192</v>
      </c>
      <c r="B109" s="32" t="s">
        <v>290</v>
      </c>
      <c r="C109" s="32" t="s">
        <v>156</v>
      </c>
      <c r="D109" s="55">
        <v>0</v>
      </c>
      <c r="E109" s="55">
        <v>0</v>
      </c>
      <c r="F109" s="58">
        <v>0</v>
      </c>
    </row>
    <row r="110" spans="1:6" ht="51">
      <c r="A110" s="29" t="s">
        <v>193</v>
      </c>
      <c r="B110" s="32" t="s">
        <v>325</v>
      </c>
      <c r="C110" s="32" t="s">
        <v>156</v>
      </c>
      <c r="D110" s="55">
        <v>0</v>
      </c>
      <c r="E110" s="55">
        <v>0</v>
      </c>
      <c r="F110" s="58">
        <v>0</v>
      </c>
    </row>
    <row r="111" spans="1:6" ht="51">
      <c r="A111" s="29" t="s">
        <v>194</v>
      </c>
      <c r="B111" s="32" t="s">
        <v>326</v>
      </c>
      <c r="C111" s="32" t="s">
        <v>156</v>
      </c>
      <c r="D111" s="55">
        <v>0</v>
      </c>
      <c r="E111" s="55">
        <v>0</v>
      </c>
      <c r="F111" s="58">
        <v>0</v>
      </c>
    </row>
    <row r="112" spans="1:6" ht="38.25">
      <c r="A112" s="29" t="s">
        <v>195</v>
      </c>
      <c r="B112" s="32" t="s">
        <v>292</v>
      </c>
      <c r="C112" s="32" t="s">
        <v>156</v>
      </c>
      <c r="D112" s="55">
        <v>0</v>
      </c>
      <c r="E112" s="55">
        <v>0</v>
      </c>
      <c r="F112" s="58">
        <v>0</v>
      </c>
    </row>
    <row r="113" spans="1:6" ht="38.25">
      <c r="A113" s="29" t="s">
        <v>196</v>
      </c>
      <c r="B113" s="32" t="s">
        <v>317</v>
      </c>
      <c r="C113" s="32" t="s">
        <v>156</v>
      </c>
      <c r="D113" s="55">
        <v>0</v>
      </c>
      <c r="E113" s="55">
        <v>0</v>
      </c>
      <c r="F113" s="58">
        <v>0</v>
      </c>
    </row>
    <row r="114" spans="1:6" ht="38.25">
      <c r="A114" s="29" t="s">
        <v>197</v>
      </c>
      <c r="B114" s="32" t="s">
        <v>318</v>
      </c>
      <c r="C114" s="32" t="s">
        <v>156</v>
      </c>
      <c r="D114" s="55">
        <v>0</v>
      </c>
      <c r="E114" s="55">
        <v>0</v>
      </c>
      <c r="F114" s="58">
        <v>0</v>
      </c>
    </row>
    <row r="115" spans="1:6" ht="38.25">
      <c r="A115" s="29" t="s">
        <v>198</v>
      </c>
      <c r="B115" s="32" t="s">
        <v>320</v>
      </c>
      <c r="C115" s="32" t="s">
        <v>156</v>
      </c>
      <c r="D115" s="55">
        <v>0</v>
      </c>
      <c r="E115" s="55">
        <v>0</v>
      </c>
      <c r="F115" s="58">
        <v>0</v>
      </c>
    </row>
    <row r="116" spans="1:6" ht="38.25">
      <c r="A116" s="29" t="s">
        <v>199</v>
      </c>
      <c r="B116" s="32" t="s">
        <v>319</v>
      </c>
      <c r="C116" s="32" t="s">
        <v>156</v>
      </c>
      <c r="D116" s="55">
        <v>0</v>
      </c>
      <c r="E116" s="55">
        <v>0</v>
      </c>
      <c r="F116" s="58">
        <v>0</v>
      </c>
    </row>
    <row r="117" spans="1:6" ht="63.75">
      <c r="A117" s="29" t="s">
        <v>200</v>
      </c>
      <c r="B117" s="32" t="s">
        <v>60</v>
      </c>
      <c r="C117" s="32" t="s">
        <v>156</v>
      </c>
      <c r="D117" s="55">
        <v>0</v>
      </c>
      <c r="E117" s="55">
        <v>0</v>
      </c>
      <c r="F117" s="58">
        <v>0</v>
      </c>
    </row>
    <row r="118" spans="1:6" ht="38.25">
      <c r="A118" s="29" t="s">
        <v>201</v>
      </c>
      <c r="B118" s="32" t="s">
        <v>61</v>
      </c>
      <c r="C118" s="32" t="s">
        <v>156</v>
      </c>
      <c r="D118" s="55">
        <v>0</v>
      </c>
      <c r="E118" s="55">
        <v>0</v>
      </c>
      <c r="F118" s="58">
        <v>0</v>
      </c>
    </row>
    <row r="119" spans="1:6" ht="51">
      <c r="A119" s="29" t="s">
        <v>202</v>
      </c>
      <c r="B119" s="32" t="s">
        <v>62</v>
      </c>
      <c r="C119" s="32" t="s">
        <v>156</v>
      </c>
      <c r="D119" s="55">
        <v>0</v>
      </c>
      <c r="E119" s="55">
        <v>0</v>
      </c>
      <c r="F119" s="58">
        <v>0</v>
      </c>
    </row>
    <row r="120" spans="1:6" ht="63.75">
      <c r="A120" s="29" t="s">
        <v>203</v>
      </c>
      <c r="B120" s="32" t="s">
        <v>63</v>
      </c>
      <c r="C120" s="32" t="s">
        <v>156</v>
      </c>
      <c r="D120" s="55">
        <v>0</v>
      </c>
      <c r="E120" s="55">
        <v>0</v>
      </c>
      <c r="F120" s="58">
        <v>0</v>
      </c>
    </row>
    <row r="121" spans="1:6" ht="38.25">
      <c r="A121" s="29" t="s">
        <v>204</v>
      </c>
      <c r="B121" s="32" t="s">
        <v>64</v>
      </c>
      <c r="C121" s="32" t="s">
        <v>156</v>
      </c>
      <c r="D121" s="55">
        <v>0</v>
      </c>
      <c r="E121" s="55">
        <v>0</v>
      </c>
      <c r="F121" s="58">
        <v>0</v>
      </c>
    </row>
    <row r="122" spans="1:6" ht="38.25">
      <c r="A122" s="29" t="s">
        <v>205</v>
      </c>
      <c r="B122" s="32" t="s">
        <v>324</v>
      </c>
      <c r="C122" s="32" t="s">
        <v>156</v>
      </c>
      <c r="D122" s="55">
        <v>0</v>
      </c>
      <c r="E122" s="55">
        <v>0</v>
      </c>
      <c r="F122" s="58">
        <v>0</v>
      </c>
    </row>
    <row r="123" spans="1:6" ht="38.25">
      <c r="A123" s="29" t="s">
        <v>206</v>
      </c>
      <c r="B123" s="32" t="s">
        <v>323</v>
      </c>
      <c r="C123" s="32" t="s">
        <v>156</v>
      </c>
      <c r="D123" s="55">
        <v>0</v>
      </c>
      <c r="E123" s="55">
        <v>0</v>
      </c>
      <c r="F123" s="58">
        <v>0</v>
      </c>
    </row>
    <row r="124" spans="1:6" ht="38.25">
      <c r="A124" s="29" t="s">
        <v>207</v>
      </c>
      <c r="B124" s="32" t="s">
        <v>322</v>
      </c>
      <c r="C124" s="32" t="s">
        <v>156</v>
      </c>
      <c r="D124" s="55">
        <v>0</v>
      </c>
      <c r="E124" s="55">
        <v>0</v>
      </c>
      <c r="F124" s="58">
        <v>0</v>
      </c>
    </row>
    <row r="125" spans="1:6" ht="38.25">
      <c r="A125" s="29" t="s">
        <v>208</v>
      </c>
      <c r="B125" s="32" t="s">
        <v>321</v>
      </c>
      <c r="C125" s="32" t="s">
        <v>156</v>
      </c>
      <c r="D125" s="55">
        <v>0</v>
      </c>
      <c r="E125" s="55">
        <v>0</v>
      </c>
      <c r="F125" s="58">
        <v>0</v>
      </c>
    </row>
    <row r="126" spans="1:6" ht="51">
      <c r="A126" s="29" t="s">
        <v>209</v>
      </c>
      <c r="B126" s="32" t="s">
        <v>289</v>
      </c>
      <c r="C126" s="32" t="s">
        <v>156</v>
      </c>
      <c r="D126" s="55">
        <v>0</v>
      </c>
      <c r="E126" s="55">
        <v>0</v>
      </c>
      <c r="F126" s="58">
        <v>0</v>
      </c>
    </row>
    <row r="127" spans="1:6" ht="38.25">
      <c r="A127" s="29" t="s">
        <v>210</v>
      </c>
      <c r="B127" s="32" t="s">
        <v>327</v>
      </c>
      <c r="C127" s="32" t="s">
        <v>156</v>
      </c>
      <c r="D127" s="55">
        <v>0</v>
      </c>
      <c r="E127" s="55">
        <v>0</v>
      </c>
      <c r="F127" s="58">
        <v>0</v>
      </c>
    </row>
    <row r="128" spans="1:6" ht="38.25">
      <c r="A128" s="29" t="s">
        <v>211</v>
      </c>
      <c r="B128" s="32" t="s">
        <v>335</v>
      </c>
      <c r="C128" s="32" t="s">
        <v>156</v>
      </c>
      <c r="D128" s="55">
        <v>0</v>
      </c>
      <c r="E128" s="55">
        <v>0</v>
      </c>
      <c r="F128" s="58">
        <v>0</v>
      </c>
    </row>
    <row r="129" spans="1:6">
      <c r="A129" s="80" t="s">
        <v>143</v>
      </c>
      <c r="B129" s="80"/>
      <c r="C129" s="48"/>
      <c r="D129" s="30">
        <f>SUM(D105:D128)</f>
        <v>0</v>
      </c>
      <c r="E129" s="30"/>
      <c r="F129" s="57">
        <f>SUM(F105:F128)</f>
        <v>0</v>
      </c>
    </row>
    <row r="130" spans="1:6" ht="25.5">
      <c r="A130" s="29" t="s">
        <v>212</v>
      </c>
      <c r="B130" s="32" t="s">
        <v>67</v>
      </c>
      <c r="C130" s="32" t="s">
        <v>157</v>
      </c>
      <c r="D130" s="68">
        <v>24</v>
      </c>
      <c r="E130" s="77" t="s">
        <v>396</v>
      </c>
      <c r="F130" s="69">
        <v>42</v>
      </c>
    </row>
    <row r="131" spans="1:6" ht="25.5">
      <c r="A131" s="29" t="s">
        <v>213</v>
      </c>
      <c r="B131" s="32" t="s">
        <v>66</v>
      </c>
      <c r="C131" s="32" t="s">
        <v>157</v>
      </c>
      <c r="D131" s="68">
        <v>8</v>
      </c>
      <c r="E131" s="77" t="s">
        <v>399</v>
      </c>
      <c r="F131" s="69">
        <v>41</v>
      </c>
    </row>
    <row r="132" spans="1:6" ht="25.5">
      <c r="A132" s="29" t="s">
        <v>214</v>
      </c>
      <c r="B132" s="32" t="s">
        <v>78</v>
      </c>
      <c r="C132" s="32" t="s">
        <v>157</v>
      </c>
      <c r="D132" s="70">
        <v>89</v>
      </c>
      <c r="E132" s="78" t="s">
        <v>398</v>
      </c>
      <c r="F132" s="72">
        <v>132</v>
      </c>
    </row>
    <row r="133" spans="1:6" ht="25.5">
      <c r="A133" s="29" t="s">
        <v>215</v>
      </c>
      <c r="B133" s="32" t="s">
        <v>68</v>
      </c>
      <c r="C133" s="32" t="s">
        <v>157</v>
      </c>
      <c r="D133" s="68">
        <v>429</v>
      </c>
      <c r="E133" s="77" t="s">
        <v>397</v>
      </c>
      <c r="F133" s="72">
        <v>487</v>
      </c>
    </row>
    <row r="134" spans="1:6" ht="25.5">
      <c r="A134" s="29" t="s">
        <v>216</v>
      </c>
      <c r="B134" s="32" t="s">
        <v>77</v>
      </c>
      <c r="C134" s="32" t="s">
        <v>157</v>
      </c>
      <c r="D134" s="68">
        <v>56</v>
      </c>
      <c r="E134" s="77" t="s">
        <v>396</v>
      </c>
      <c r="F134" s="72">
        <v>62</v>
      </c>
    </row>
    <row r="135" spans="1:6" ht="36" customHeight="1">
      <c r="A135" s="29" t="s">
        <v>217</v>
      </c>
      <c r="B135" s="32" t="s">
        <v>81</v>
      </c>
      <c r="C135" s="32" t="s">
        <v>157</v>
      </c>
      <c r="D135" s="68">
        <v>9</v>
      </c>
      <c r="E135" s="77" t="s">
        <v>395</v>
      </c>
      <c r="F135" s="72">
        <v>23</v>
      </c>
    </row>
    <row r="136" spans="1:6" ht="38.25">
      <c r="A136" s="29" t="s">
        <v>218</v>
      </c>
      <c r="B136" s="32" t="s">
        <v>76</v>
      </c>
      <c r="C136" s="32" t="s">
        <v>157</v>
      </c>
      <c r="D136" s="70">
        <v>32</v>
      </c>
      <c r="E136" s="78" t="s">
        <v>394</v>
      </c>
      <c r="F136" s="72">
        <v>33</v>
      </c>
    </row>
    <row r="137" spans="1:6" ht="25.5">
      <c r="A137" s="29" t="s">
        <v>219</v>
      </c>
      <c r="B137" s="32" t="s">
        <v>336</v>
      </c>
      <c r="C137" s="32" t="s">
        <v>157</v>
      </c>
      <c r="D137" s="70">
        <v>1</v>
      </c>
      <c r="E137" s="78" t="s">
        <v>393</v>
      </c>
      <c r="F137" s="72">
        <v>2</v>
      </c>
    </row>
    <row r="138" spans="1:6" ht="25.5">
      <c r="A138" s="29" t="s">
        <v>220</v>
      </c>
      <c r="B138" s="32" t="s">
        <v>337</v>
      </c>
      <c r="C138" s="32" t="s">
        <v>157</v>
      </c>
      <c r="D138" s="55">
        <v>0</v>
      </c>
      <c r="E138" s="55">
        <v>0</v>
      </c>
      <c r="F138" s="58">
        <v>0</v>
      </c>
    </row>
    <row r="139" spans="1:6" ht="25.5">
      <c r="A139" s="29" t="s">
        <v>221</v>
      </c>
      <c r="B139" s="32" t="s">
        <v>86</v>
      </c>
      <c r="C139" s="32" t="s">
        <v>157</v>
      </c>
      <c r="D139" s="68">
        <v>2</v>
      </c>
      <c r="E139" s="77" t="s">
        <v>392</v>
      </c>
      <c r="F139" s="72">
        <v>2</v>
      </c>
    </row>
    <row r="140" spans="1:6" ht="25.5">
      <c r="A140" s="29" t="s">
        <v>222</v>
      </c>
      <c r="B140" s="32" t="s">
        <v>75</v>
      </c>
      <c r="C140" s="32" t="s">
        <v>157</v>
      </c>
      <c r="D140" s="70">
        <v>0</v>
      </c>
      <c r="E140" s="55">
        <v>0</v>
      </c>
      <c r="F140" s="72">
        <v>0</v>
      </c>
    </row>
    <row r="141" spans="1:6" ht="25.5">
      <c r="A141" s="29" t="s">
        <v>223</v>
      </c>
      <c r="B141" s="32" t="s">
        <v>82</v>
      </c>
      <c r="C141" s="32" t="s">
        <v>157</v>
      </c>
      <c r="D141" s="68">
        <v>93</v>
      </c>
      <c r="E141" s="77" t="s">
        <v>391</v>
      </c>
      <c r="F141" s="72">
        <v>198</v>
      </c>
    </row>
    <row r="142" spans="1:6" ht="38.25">
      <c r="A142" s="29" t="s">
        <v>224</v>
      </c>
      <c r="B142" s="32" t="s">
        <v>65</v>
      </c>
      <c r="C142" s="32" t="s">
        <v>157</v>
      </c>
      <c r="D142" s="70">
        <v>67</v>
      </c>
      <c r="E142" s="78" t="s">
        <v>390</v>
      </c>
      <c r="F142" s="71">
        <v>69</v>
      </c>
    </row>
    <row r="143" spans="1:6" ht="38.25">
      <c r="A143" s="29" t="s">
        <v>225</v>
      </c>
      <c r="B143" s="32" t="s">
        <v>338</v>
      </c>
      <c r="C143" s="32" t="s">
        <v>157</v>
      </c>
      <c r="D143" s="55">
        <v>0</v>
      </c>
      <c r="E143" s="55">
        <v>0</v>
      </c>
      <c r="F143" s="58">
        <v>0</v>
      </c>
    </row>
    <row r="144" spans="1:6" ht="38.25">
      <c r="A144" s="29" t="s">
        <v>226</v>
      </c>
      <c r="B144" s="32" t="s">
        <v>339</v>
      </c>
      <c r="C144" s="32" t="s">
        <v>157</v>
      </c>
      <c r="D144" s="55">
        <v>0</v>
      </c>
      <c r="E144" s="55">
        <v>0</v>
      </c>
      <c r="F144" s="58">
        <v>0</v>
      </c>
    </row>
    <row r="145" spans="1:6" ht="38.25">
      <c r="A145" s="29" t="s">
        <v>227</v>
      </c>
      <c r="B145" s="32" t="s">
        <v>340</v>
      </c>
      <c r="C145" s="32" t="s">
        <v>157</v>
      </c>
      <c r="D145" s="55">
        <v>0</v>
      </c>
      <c r="E145" s="55">
        <v>0</v>
      </c>
      <c r="F145" s="58">
        <v>0</v>
      </c>
    </row>
    <row r="146" spans="1:6" ht="51">
      <c r="A146" s="29" t="s">
        <v>228</v>
      </c>
      <c r="B146" s="32" t="s">
        <v>85</v>
      </c>
      <c r="C146" s="32" t="s">
        <v>157</v>
      </c>
      <c r="D146" s="55">
        <v>0</v>
      </c>
      <c r="E146" s="55">
        <v>0</v>
      </c>
      <c r="F146" s="58">
        <v>0</v>
      </c>
    </row>
    <row r="147" spans="1:6" ht="51">
      <c r="A147" s="29" t="s">
        <v>229</v>
      </c>
      <c r="B147" s="32" t="s">
        <v>74</v>
      </c>
      <c r="C147" s="32" t="s">
        <v>157</v>
      </c>
      <c r="D147" s="55">
        <v>0</v>
      </c>
      <c r="E147" s="55">
        <v>0</v>
      </c>
      <c r="F147" s="58">
        <v>0</v>
      </c>
    </row>
    <row r="148" spans="1:6" ht="51">
      <c r="A148" s="29" t="s">
        <v>230</v>
      </c>
      <c r="B148" s="32" t="s">
        <v>80</v>
      </c>
      <c r="C148" s="32" t="s">
        <v>157</v>
      </c>
      <c r="D148" s="70">
        <v>1</v>
      </c>
      <c r="E148" s="78" t="s">
        <v>389</v>
      </c>
      <c r="F148" s="72">
        <v>1</v>
      </c>
    </row>
    <row r="149" spans="1:6" ht="66.75" customHeight="1">
      <c r="A149" s="29" t="s">
        <v>231</v>
      </c>
      <c r="B149" s="32" t="s">
        <v>341</v>
      </c>
      <c r="C149" s="32" t="s">
        <v>157</v>
      </c>
      <c r="D149" s="55">
        <v>0</v>
      </c>
      <c r="E149" s="55">
        <v>0</v>
      </c>
      <c r="F149" s="58">
        <v>0</v>
      </c>
    </row>
    <row r="150" spans="1:6" ht="38.25">
      <c r="A150" s="29" t="s">
        <v>232</v>
      </c>
      <c r="B150" s="32" t="s">
        <v>70</v>
      </c>
      <c r="C150" s="32" t="s">
        <v>157</v>
      </c>
      <c r="D150" s="68">
        <v>1</v>
      </c>
      <c r="E150" s="77" t="s">
        <v>388</v>
      </c>
      <c r="F150" s="72">
        <v>1</v>
      </c>
    </row>
    <row r="151" spans="1:6" ht="45" customHeight="1">
      <c r="A151" s="29" t="s">
        <v>233</v>
      </c>
      <c r="B151" s="32" t="s">
        <v>71</v>
      </c>
      <c r="C151" s="32" t="s">
        <v>157</v>
      </c>
      <c r="D151" s="68">
        <v>1</v>
      </c>
      <c r="E151" s="77" t="s">
        <v>387</v>
      </c>
      <c r="F151" s="72">
        <v>3</v>
      </c>
    </row>
    <row r="152" spans="1:6" ht="25.5">
      <c r="A152" s="29" t="s">
        <v>234</v>
      </c>
      <c r="B152" s="32" t="s">
        <v>72</v>
      </c>
      <c r="C152" s="32" t="s">
        <v>157</v>
      </c>
      <c r="D152" s="68">
        <v>1</v>
      </c>
      <c r="E152" s="77" t="s">
        <v>384</v>
      </c>
      <c r="F152" s="72">
        <v>1</v>
      </c>
    </row>
    <row r="153" spans="1:6" ht="25.5">
      <c r="A153" s="29" t="s">
        <v>235</v>
      </c>
      <c r="B153" s="51" t="s">
        <v>342</v>
      </c>
      <c r="C153" s="32" t="s">
        <v>157</v>
      </c>
      <c r="D153" s="68">
        <v>1</v>
      </c>
      <c r="E153" s="77" t="s">
        <v>385</v>
      </c>
      <c r="F153" s="72">
        <v>1</v>
      </c>
    </row>
    <row r="154" spans="1:6" ht="25.5">
      <c r="A154" s="29" t="s">
        <v>236</v>
      </c>
      <c r="B154" s="36" t="s">
        <v>84</v>
      </c>
      <c r="C154" s="32" t="s">
        <v>157</v>
      </c>
      <c r="D154" s="64">
        <v>1</v>
      </c>
      <c r="E154" s="77" t="s">
        <v>386</v>
      </c>
      <c r="F154" s="72">
        <v>2</v>
      </c>
    </row>
    <row r="155" spans="1:6" ht="51">
      <c r="A155" s="29" t="s">
        <v>237</v>
      </c>
      <c r="B155" s="32" t="s">
        <v>73</v>
      </c>
      <c r="C155" s="32" t="s">
        <v>157</v>
      </c>
      <c r="D155" s="55">
        <v>0</v>
      </c>
      <c r="E155" s="55">
        <v>0</v>
      </c>
      <c r="F155" s="58">
        <v>0</v>
      </c>
    </row>
    <row r="156" spans="1:6" ht="46.5" customHeight="1">
      <c r="A156" s="29" t="s">
        <v>238</v>
      </c>
      <c r="B156" s="32" t="s">
        <v>343</v>
      </c>
      <c r="C156" s="32" t="s">
        <v>157</v>
      </c>
      <c r="D156" s="68">
        <v>2</v>
      </c>
      <c r="E156" s="68">
        <v>3.7499999999999999E-2</v>
      </c>
      <c r="F156" s="72">
        <v>3</v>
      </c>
    </row>
    <row r="157" spans="1:6" ht="33.75" customHeight="1">
      <c r="A157" s="29" t="s">
        <v>239</v>
      </c>
      <c r="B157" s="32" t="s">
        <v>83</v>
      </c>
      <c r="C157" s="32" t="s">
        <v>157</v>
      </c>
      <c r="D157" s="55">
        <v>0</v>
      </c>
      <c r="E157" s="55">
        <v>0</v>
      </c>
      <c r="F157" s="58">
        <v>0</v>
      </c>
    </row>
    <row r="158" spans="1:6" ht="25.5">
      <c r="A158" s="29" t="s">
        <v>240</v>
      </c>
      <c r="B158" s="32" t="s">
        <v>69</v>
      </c>
      <c r="C158" s="32" t="s">
        <v>157</v>
      </c>
      <c r="D158" s="55">
        <v>0</v>
      </c>
      <c r="E158" s="55">
        <v>0</v>
      </c>
      <c r="F158" s="58">
        <v>0</v>
      </c>
    </row>
    <row r="159" spans="1:6" ht="25.5">
      <c r="A159" s="29" t="s">
        <v>241</v>
      </c>
      <c r="B159" s="32" t="s">
        <v>79</v>
      </c>
      <c r="C159" s="32" t="s">
        <v>157</v>
      </c>
      <c r="D159" s="55">
        <v>0</v>
      </c>
      <c r="E159" s="55">
        <v>0</v>
      </c>
      <c r="F159" s="58">
        <v>0</v>
      </c>
    </row>
    <row r="160" spans="1:6" ht="51">
      <c r="A160" s="29" t="s">
        <v>242</v>
      </c>
      <c r="B160" s="32" t="s">
        <v>87</v>
      </c>
      <c r="C160" s="32" t="s">
        <v>157</v>
      </c>
      <c r="D160" s="64">
        <v>3</v>
      </c>
      <c r="E160" s="59">
        <v>4.7916666666666663E-2</v>
      </c>
      <c r="F160" s="72">
        <v>13</v>
      </c>
    </row>
    <row r="161" spans="1:6" ht="38.25">
      <c r="A161" s="29" t="s">
        <v>243</v>
      </c>
      <c r="B161" s="32" t="s">
        <v>344</v>
      </c>
      <c r="C161" s="32" t="s">
        <v>157</v>
      </c>
      <c r="D161" s="55">
        <v>0</v>
      </c>
      <c r="E161" s="55">
        <v>0</v>
      </c>
      <c r="F161" s="58">
        <v>0</v>
      </c>
    </row>
    <row r="162" spans="1:6" ht="25.5">
      <c r="A162" s="29" t="s">
        <v>244</v>
      </c>
      <c r="B162" s="32" t="s">
        <v>345</v>
      </c>
      <c r="C162" s="32" t="s">
        <v>157</v>
      </c>
      <c r="D162" s="64">
        <v>17</v>
      </c>
      <c r="E162" s="59">
        <v>1.8749999999999999E-2</v>
      </c>
      <c r="F162" s="72">
        <v>20</v>
      </c>
    </row>
    <row r="163" spans="1:6" ht="25.5">
      <c r="A163" s="29" t="s">
        <v>245</v>
      </c>
      <c r="B163" s="32" t="s">
        <v>346</v>
      </c>
      <c r="C163" s="32" t="s">
        <v>157</v>
      </c>
      <c r="D163" s="64">
        <v>3</v>
      </c>
      <c r="E163" s="59">
        <v>0.15833333333333333</v>
      </c>
      <c r="F163" s="64">
        <v>4</v>
      </c>
    </row>
    <row r="164" spans="1:6" ht="38.25">
      <c r="A164" s="29" t="s">
        <v>246</v>
      </c>
      <c r="B164" s="32" t="s">
        <v>347</v>
      </c>
      <c r="C164" s="32" t="s">
        <v>157</v>
      </c>
      <c r="D164" s="68">
        <v>88</v>
      </c>
      <c r="E164" s="59">
        <v>0.15555555555555556</v>
      </c>
      <c r="F164" s="72">
        <v>99</v>
      </c>
    </row>
    <row r="165" spans="1:6" ht="38.25">
      <c r="A165" s="29" t="s">
        <v>247</v>
      </c>
      <c r="B165" s="32" t="s">
        <v>348</v>
      </c>
      <c r="C165" s="32" t="s">
        <v>157</v>
      </c>
      <c r="D165" s="68">
        <v>2</v>
      </c>
      <c r="E165" s="59">
        <v>0.48055555555555557</v>
      </c>
      <c r="F165" s="72">
        <v>2</v>
      </c>
    </row>
    <row r="166" spans="1:6">
      <c r="A166" s="80" t="s">
        <v>143</v>
      </c>
      <c r="B166" s="80"/>
      <c r="C166" s="48"/>
      <c r="D166" s="74">
        <f>SUM(D130:D165)</f>
        <v>931</v>
      </c>
      <c r="E166" s="62"/>
      <c r="F166" s="73">
        <f>SUM(F130:F165)</f>
        <v>1241</v>
      </c>
    </row>
    <row r="167" spans="1:6" ht="38.25">
      <c r="A167" s="29" t="s">
        <v>349</v>
      </c>
      <c r="B167" s="32" t="s">
        <v>88</v>
      </c>
      <c r="C167" s="32" t="s">
        <v>158</v>
      </c>
      <c r="D167" s="55">
        <v>0</v>
      </c>
      <c r="E167" s="55">
        <v>0</v>
      </c>
      <c r="F167" s="58">
        <v>0</v>
      </c>
    </row>
    <row r="168" spans="1:6">
      <c r="A168" s="80" t="s">
        <v>143</v>
      </c>
      <c r="B168" s="80"/>
      <c r="C168" s="48"/>
      <c r="D168" s="55">
        <v>0</v>
      </c>
      <c r="E168" s="55">
        <v>0</v>
      </c>
      <c r="F168" s="58">
        <v>0</v>
      </c>
    </row>
    <row r="169" spans="1:6" ht="25.5">
      <c r="A169" s="29" t="s">
        <v>350</v>
      </c>
      <c r="B169" s="32" t="s">
        <v>89</v>
      </c>
      <c r="C169" s="32" t="s">
        <v>159</v>
      </c>
      <c r="D169" s="55">
        <v>1</v>
      </c>
      <c r="E169" s="59">
        <v>0.54375000000000007</v>
      </c>
      <c r="F169" s="58">
        <v>1</v>
      </c>
    </row>
    <row r="170" spans="1:6" ht="38.25">
      <c r="A170" s="29" t="s">
        <v>351</v>
      </c>
      <c r="B170" s="32" t="s">
        <v>90</v>
      </c>
      <c r="C170" s="32" t="s">
        <v>159</v>
      </c>
      <c r="D170" s="55">
        <v>0</v>
      </c>
      <c r="E170" s="55">
        <v>0</v>
      </c>
      <c r="F170" s="58">
        <v>0</v>
      </c>
    </row>
    <row r="171" spans="1:6" ht="25.5">
      <c r="A171" s="29" t="s">
        <v>248</v>
      </c>
      <c r="B171" s="32" t="s">
        <v>91</v>
      </c>
      <c r="C171" s="32" t="s">
        <v>159</v>
      </c>
      <c r="D171" s="55">
        <v>0</v>
      </c>
      <c r="E171" s="55">
        <v>0</v>
      </c>
      <c r="F171" s="58">
        <v>0</v>
      </c>
    </row>
    <row r="172" spans="1:6" ht="25.5">
      <c r="A172" s="29" t="s">
        <v>249</v>
      </c>
      <c r="B172" s="32" t="s">
        <v>92</v>
      </c>
      <c r="C172" s="32" t="s">
        <v>159</v>
      </c>
      <c r="D172" s="55">
        <v>0</v>
      </c>
      <c r="E172" s="55">
        <v>0</v>
      </c>
      <c r="F172" s="58">
        <v>0</v>
      </c>
    </row>
    <row r="173" spans="1:6" ht="63.75">
      <c r="A173" s="29" t="s">
        <v>250</v>
      </c>
      <c r="B173" s="32" t="s">
        <v>93</v>
      </c>
      <c r="C173" s="32" t="s">
        <v>159</v>
      </c>
      <c r="D173" s="55">
        <v>0</v>
      </c>
      <c r="E173" s="55">
        <v>0</v>
      </c>
      <c r="F173" s="58">
        <v>0</v>
      </c>
    </row>
    <row r="174" spans="1:6" ht="25.5">
      <c r="A174" s="29" t="s">
        <v>251</v>
      </c>
      <c r="B174" s="32" t="s">
        <v>94</v>
      </c>
      <c r="C174" s="32" t="s">
        <v>159</v>
      </c>
      <c r="D174" s="55">
        <v>0</v>
      </c>
      <c r="E174" s="55">
        <v>0</v>
      </c>
      <c r="F174" s="58">
        <v>0</v>
      </c>
    </row>
    <row r="175" spans="1:6" ht="25.5">
      <c r="A175" s="29" t="s">
        <v>252</v>
      </c>
      <c r="B175" s="32" t="s">
        <v>95</v>
      </c>
      <c r="C175" s="32" t="s">
        <v>159</v>
      </c>
      <c r="D175" s="55">
        <v>0</v>
      </c>
      <c r="E175" s="55">
        <v>0</v>
      </c>
      <c r="F175" s="58">
        <v>0</v>
      </c>
    </row>
    <row r="176" spans="1:6" ht="51">
      <c r="A176" s="29" t="s">
        <v>253</v>
      </c>
      <c r="B176" s="32" t="s">
        <v>96</v>
      </c>
      <c r="C176" s="32" t="s">
        <v>159</v>
      </c>
      <c r="D176" s="55">
        <v>0</v>
      </c>
      <c r="E176" s="55">
        <v>0</v>
      </c>
      <c r="F176" s="58">
        <v>0</v>
      </c>
    </row>
    <row r="177" spans="1:6" ht="38.25">
      <c r="A177" s="29" t="s">
        <v>254</v>
      </c>
      <c r="B177" s="32" t="s">
        <v>328</v>
      </c>
      <c r="C177" s="32" t="s">
        <v>159</v>
      </c>
      <c r="D177" s="55">
        <v>0</v>
      </c>
      <c r="E177" s="55">
        <v>0</v>
      </c>
      <c r="F177" s="58">
        <v>0</v>
      </c>
    </row>
    <row r="178" spans="1:6" ht="140.25">
      <c r="A178" s="29" t="s">
        <v>255</v>
      </c>
      <c r="B178" s="32" t="s">
        <v>329</v>
      </c>
      <c r="C178" s="32" t="s">
        <v>159</v>
      </c>
      <c r="D178" s="55">
        <v>0</v>
      </c>
      <c r="E178" s="55">
        <v>0</v>
      </c>
      <c r="F178" s="58">
        <v>0</v>
      </c>
    </row>
    <row r="179" spans="1:6" ht="63.75">
      <c r="A179" s="29" t="s">
        <v>256</v>
      </c>
      <c r="B179" s="32" t="s">
        <v>330</v>
      </c>
      <c r="C179" s="32" t="s">
        <v>159</v>
      </c>
      <c r="D179" s="55">
        <v>0</v>
      </c>
      <c r="E179" s="55">
        <v>0</v>
      </c>
      <c r="F179" s="58">
        <v>0</v>
      </c>
    </row>
    <row r="180" spans="1:6" ht="38.25">
      <c r="A180" s="29" t="s">
        <v>257</v>
      </c>
      <c r="B180" s="31" t="s">
        <v>331</v>
      </c>
      <c r="C180" s="32" t="s">
        <v>159</v>
      </c>
      <c r="D180" s="55">
        <v>0</v>
      </c>
      <c r="E180" s="55">
        <v>0</v>
      </c>
      <c r="F180" s="58">
        <v>0</v>
      </c>
    </row>
    <row r="181" spans="1:6">
      <c r="A181" s="80" t="s">
        <v>143</v>
      </c>
      <c r="B181" s="80"/>
      <c r="C181" s="48"/>
      <c r="D181" s="55">
        <v>0</v>
      </c>
      <c r="E181" s="55">
        <v>0</v>
      </c>
      <c r="F181" s="58">
        <v>0</v>
      </c>
    </row>
    <row r="182" spans="1:6" ht="25.5">
      <c r="A182" s="29" t="s">
        <v>258</v>
      </c>
      <c r="B182" s="32" t="s">
        <v>97</v>
      </c>
      <c r="C182" s="32" t="s">
        <v>160</v>
      </c>
      <c r="D182" s="55">
        <v>0</v>
      </c>
      <c r="E182" s="55">
        <v>0</v>
      </c>
      <c r="F182" s="58">
        <v>0</v>
      </c>
    </row>
    <row r="183" spans="1:6" ht="51">
      <c r="A183" s="29" t="s">
        <v>259</v>
      </c>
      <c r="B183" s="32" t="s">
        <v>98</v>
      </c>
      <c r="C183" s="32" t="s">
        <v>160</v>
      </c>
      <c r="D183" s="55">
        <v>0</v>
      </c>
      <c r="E183" s="55">
        <v>0</v>
      </c>
      <c r="F183" s="58">
        <v>0</v>
      </c>
    </row>
    <row r="184" spans="1:6">
      <c r="A184" s="80" t="s">
        <v>143</v>
      </c>
      <c r="B184" s="80"/>
      <c r="C184" s="48"/>
      <c r="D184" s="30">
        <f>SUM(D167:D183)</f>
        <v>1</v>
      </c>
      <c r="E184" s="30"/>
      <c r="F184" s="57">
        <f>SUM(F167:F183)</f>
        <v>1</v>
      </c>
    </row>
    <row r="185" spans="1:6" ht="63.75">
      <c r="A185" s="29" t="s">
        <v>332</v>
      </c>
      <c r="B185" s="32" t="s">
        <v>99</v>
      </c>
      <c r="C185" s="32" t="s">
        <v>161</v>
      </c>
      <c r="D185" s="55">
        <v>0</v>
      </c>
      <c r="E185" s="55">
        <v>0</v>
      </c>
      <c r="F185" s="58">
        <v>0</v>
      </c>
    </row>
    <row r="186" spans="1:6" ht="76.5">
      <c r="A186" s="29" t="s">
        <v>333</v>
      </c>
      <c r="B186" s="32" t="s">
        <v>100</v>
      </c>
      <c r="C186" s="32" t="s">
        <v>161</v>
      </c>
      <c r="D186" s="55">
        <v>0</v>
      </c>
      <c r="E186" s="55">
        <v>0</v>
      </c>
      <c r="F186" s="58">
        <v>0</v>
      </c>
    </row>
    <row r="187" spans="1:6">
      <c r="A187" s="80" t="s">
        <v>143</v>
      </c>
      <c r="B187" s="80"/>
      <c r="C187" s="48"/>
      <c r="D187" s="30"/>
      <c r="E187" s="30"/>
      <c r="F187" s="57"/>
    </row>
    <row r="188" spans="1:6" ht="15.75">
      <c r="A188" s="88" t="s">
        <v>162</v>
      </c>
      <c r="B188" s="88"/>
      <c r="C188" s="50"/>
      <c r="D188" s="35">
        <f>D90+D92+D98+D100+D104+D129+D166+D168+D181+D184+D187</f>
        <v>933</v>
      </c>
      <c r="E188" s="35"/>
      <c r="F188" s="75">
        <f>SUM(F90+F100+F129+F184+F187+F166)</f>
        <v>1243</v>
      </c>
    </row>
    <row r="189" spans="1:6" ht="15" customHeight="1">
      <c r="A189" s="82" t="s">
        <v>101</v>
      </c>
      <c r="B189" s="83"/>
      <c r="C189" s="83"/>
      <c r="D189" s="52"/>
      <c r="E189" s="52"/>
      <c r="F189" s="53"/>
    </row>
    <row r="190" spans="1:6" ht="89.25" customHeight="1">
      <c r="A190" s="29">
        <v>1</v>
      </c>
      <c r="B190" s="45" t="s">
        <v>356</v>
      </c>
      <c r="C190" s="90" t="s">
        <v>357</v>
      </c>
      <c r="D190" s="55">
        <v>0</v>
      </c>
      <c r="E190" s="55">
        <v>0</v>
      </c>
      <c r="F190" s="58">
        <v>0</v>
      </c>
    </row>
    <row r="191" spans="1:6">
      <c r="A191" s="29">
        <v>2</v>
      </c>
      <c r="B191" s="56" t="s">
        <v>358</v>
      </c>
      <c r="C191" s="91"/>
      <c r="D191" s="55">
        <v>0</v>
      </c>
      <c r="E191" s="55">
        <v>0</v>
      </c>
      <c r="F191" s="58">
        <v>0</v>
      </c>
    </row>
    <row r="192" spans="1:6" ht="25.5">
      <c r="A192" s="29">
        <v>3</v>
      </c>
      <c r="B192" s="56" t="s">
        <v>359</v>
      </c>
      <c r="C192" s="91"/>
      <c r="D192" s="55">
        <v>0</v>
      </c>
      <c r="E192" s="55">
        <v>0</v>
      </c>
      <c r="F192" s="58">
        <v>0</v>
      </c>
    </row>
    <row r="193" spans="1:6" ht="38.25">
      <c r="A193" s="29">
        <v>4</v>
      </c>
      <c r="B193" s="56" t="s">
        <v>360</v>
      </c>
      <c r="C193" s="92"/>
      <c r="D193" s="55">
        <v>0</v>
      </c>
      <c r="E193" s="55">
        <v>0</v>
      </c>
      <c r="F193" s="58">
        <v>0</v>
      </c>
    </row>
    <row r="194" spans="1:6" ht="25.5" customHeight="1">
      <c r="A194" s="29">
        <v>5</v>
      </c>
      <c r="B194" s="56" t="s">
        <v>361</v>
      </c>
      <c r="C194" s="89" t="s">
        <v>362</v>
      </c>
      <c r="D194" s="55">
        <v>1</v>
      </c>
      <c r="E194" s="59">
        <v>8.3333333333333332E-3</v>
      </c>
      <c r="F194" s="55">
        <v>1</v>
      </c>
    </row>
    <row r="195" spans="1:6" ht="25.5">
      <c r="A195" s="29">
        <v>6</v>
      </c>
      <c r="B195" s="56" t="s">
        <v>363</v>
      </c>
      <c r="C195" s="89"/>
      <c r="D195" s="55">
        <v>0</v>
      </c>
      <c r="E195" s="55">
        <v>0</v>
      </c>
      <c r="F195" s="58">
        <v>0</v>
      </c>
    </row>
    <row r="196" spans="1:6" ht="38.25">
      <c r="A196" s="29">
        <v>7</v>
      </c>
      <c r="B196" s="56" t="s">
        <v>364</v>
      </c>
      <c r="C196" s="89"/>
      <c r="D196" s="55">
        <v>0</v>
      </c>
      <c r="E196" s="55">
        <v>0</v>
      </c>
      <c r="F196" s="58">
        <v>0</v>
      </c>
    </row>
    <row r="197" spans="1:6" ht="38.25" customHeight="1">
      <c r="A197" s="29">
        <v>8</v>
      </c>
      <c r="B197" s="56" t="s">
        <v>365</v>
      </c>
      <c r="C197" s="90" t="s">
        <v>366</v>
      </c>
      <c r="D197" s="55">
        <v>0</v>
      </c>
      <c r="E197" s="55">
        <v>0</v>
      </c>
      <c r="F197" s="58">
        <v>0</v>
      </c>
    </row>
    <row r="198" spans="1:6" ht="25.5">
      <c r="A198" s="29">
        <v>9</v>
      </c>
      <c r="B198" s="56" t="s">
        <v>367</v>
      </c>
      <c r="C198" s="91"/>
      <c r="D198" s="55">
        <v>1</v>
      </c>
      <c r="E198" s="59">
        <v>6.458333333333334E-2</v>
      </c>
      <c r="F198" s="55">
        <v>5</v>
      </c>
    </row>
    <row r="199" spans="1:6" ht="38.25">
      <c r="A199" s="29">
        <v>10</v>
      </c>
      <c r="B199" s="56" t="s">
        <v>368</v>
      </c>
      <c r="C199" s="91"/>
      <c r="D199" s="55">
        <v>0</v>
      </c>
      <c r="E199" s="55">
        <v>0</v>
      </c>
      <c r="F199" s="58">
        <v>0</v>
      </c>
    </row>
    <row r="200" spans="1:6" ht="25.5">
      <c r="A200" s="29">
        <v>11</v>
      </c>
      <c r="B200" s="56" t="s">
        <v>369</v>
      </c>
      <c r="C200" s="91"/>
      <c r="D200" s="55">
        <v>0</v>
      </c>
      <c r="E200" s="55">
        <v>0</v>
      </c>
      <c r="F200" s="58">
        <v>0</v>
      </c>
    </row>
    <row r="201" spans="1:6" ht="38.25">
      <c r="A201" s="29">
        <v>12</v>
      </c>
      <c r="B201" s="56" t="s">
        <v>370</v>
      </c>
      <c r="C201" s="91"/>
      <c r="D201" s="55">
        <v>0</v>
      </c>
      <c r="E201" s="55">
        <v>0</v>
      </c>
      <c r="F201" s="58">
        <v>0</v>
      </c>
    </row>
    <row r="202" spans="1:6" ht="76.5">
      <c r="A202" s="29">
        <v>13</v>
      </c>
      <c r="B202" s="45" t="s">
        <v>371</v>
      </c>
      <c r="C202" s="91"/>
      <c r="D202" s="55">
        <v>0</v>
      </c>
      <c r="E202" s="55">
        <v>0</v>
      </c>
      <c r="F202" s="58">
        <v>0</v>
      </c>
    </row>
    <row r="203" spans="1:6" ht="25.5">
      <c r="A203" s="29">
        <v>14</v>
      </c>
      <c r="B203" s="56" t="s">
        <v>372</v>
      </c>
      <c r="C203" s="92"/>
      <c r="D203" s="55">
        <v>0</v>
      </c>
      <c r="E203" s="55">
        <v>0</v>
      </c>
      <c r="F203" s="58">
        <v>0</v>
      </c>
    </row>
    <row r="204" spans="1:6" ht="25.5" customHeight="1">
      <c r="A204" s="29">
        <v>15</v>
      </c>
      <c r="B204" s="56" t="s">
        <v>373</v>
      </c>
      <c r="C204" s="89" t="s">
        <v>374</v>
      </c>
      <c r="D204" s="55">
        <v>0</v>
      </c>
      <c r="E204" s="55">
        <v>0</v>
      </c>
      <c r="F204" s="58">
        <v>0</v>
      </c>
    </row>
    <row r="205" spans="1:6" ht="63.75">
      <c r="A205" s="29">
        <v>16</v>
      </c>
      <c r="B205" s="56" t="s">
        <v>375</v>
      </c>
      <c r="C205" s="89"/>
      <c r="D205" s="55">
        <v>0</v>
      </c>
      <c r="E205" s="55">
        <v>0</v>
      </c>
      <c r="F205" s="58">
        <v>0</v>
      </c>
    </row>
    <row r="206" spans="1:6" ht="51" customHeight="1">
      <c r="A206" s="29">
        <v>17</v>
      </c>
      <c r="B206" s="56" t="s">
        <v>376</v>
      </c>
      <c r="C206" s="89" t="s">
        <v>377</v>
      </c>
      <c r="D206" s="55">
        <v>15</v>
      </c>
      <c r="E206" s="59">
        <v>0.16319444444444445</v>
      </c>
      <c r="F206" s="55">
        <v>16</v>
      </c>
    </row>
    <row r="207" spans="1:6" ht="63.75">
      <c r="A207" s="29">
        <v>18</v>
      </c>
      <c r="B207" s="45" t="s">
        <v>378</v>
      </c>
      <c r="C207" s="89"/>
      <c r="D207" s="55">
        <v>0</v>
      </c>
      <c r="E207" s="55">
        <v>0</v>
      </c>
      <c r="F207" s="58">
        <v>0</v>
      </c>
    </row>
    <row r="208" spans="1:6" ht="38.25">
      <c r="A208" s="29">
        <v>19</v>
      </c>
      <c r="B208" s="56" t="s">
        <v>379</v>
      </c>
      <c r="C208" s="49" t="s">
        <v>380</v>
      </c>
      <c r="D208" s="55">
        <v>0</v>
      </c>
      <c r="E208" s="55">
        <v>0</v>
      </c>
      <c r="F208" s="58">
        <v>0</v>
      </c>
    </row>
    <row r="209" spans="1:6" ht="31.5">
      <c r="A209" s="29">
        <v>20</v>
      </c>
      <c r="B209" s="56" t="s">
        <v>381</v>
      </c>
      <c r="C209" s="49" t="s">
        <v>382</v>
      </c>
      <c r="D209" s="55">
        <v>0</v>
      </c>
      <c r="E209" s="55">
        <v>0</v>
      </c>
      <c r="F209" s="58">
        <v>0</v>
      </c>
    </row>
    <row r="210" spans="1:6" hidden="1">
      <c r="A210" s="29" t="s">
        <v>198</v>
      </c>
      <c r="B210" s="56"/>
      <c r="C210" s="56"/>
      <c r="D210" s="55"/>
      <c r="E210" s="55"/>
      <c r="F210" s="55"/>
    </row>
    <row r="211" spans="1:6" hidden="1">
      <c r="A211" s="29" t="s">
        <v>199</v>
      </c>
      <c r="B211" s="56"/>
      <c r="C211" s="56"/>
      <c r="D211" s="55"/>
      <c r="E211" s="55"/>
      <c r="F211" s="55"/>
    </row>
    <row r="212" spans="1:6" hidden="1">
      <c r="A212" s="29" t="s">
        <v>200</v>
      </c>
      <c r="B212" s="56"/>
      <c r="C212" s="56"/>
      <c r="D212" s="55"/>
      <c r="E212" s="55"/>
      <c r="F212" s="55"/>
    </row>
    <row r="213" spans="1:6" hidden="1">
      <c r="A213" s="29" t="s">
        <v>201</v>
      </c>
      <c r="B213" s="56"/>
      <c r="C213" s="56"/>
      <c r="D213" s="55"/>
      <c r="E213" s="55"/>
      <c r="F213" s="55"/>
    </row>
    <row r="214" spans="1:6" hidden="1">
      <c r="A214" s="29" t="s">
        <v>202</v>
      </c>
      <c r="B214" s="56"/>
      <c r="C214" s="56"/>
      <c r="D214" s="55"/>
      <c r="E214" s="55"/>
      <c r="F214" s="55"/>
    </row>
    <row r="215" spans="1:6" hidden="1">
      <c r="A215" s="29" t="s">
        <v>203</v>
      </c>
      <c r="B215" s="56"/>
      <c r="C215" s="56"/>
      <c r="D215" s="55"/>
      <c r="E215" s="55"/>
      <c r="F215" s="55"/>
    </row>
    <row r="216" spans="1:6" hidden="1">
      <c r="A216" s="29" t="s">
        <v>204</v>
      </c>
      <c r="B216" s="56"/>
      <c r="C216" s="56"/>
      <c r="D216" s="55"/>
      <c r="E216" s="55"/>
      <c r="F216" s="55"/>
    </row>
    <row r="217" spans="1:6" hidden="1">
      <c r="A217" s="29" t="s">
        <v>205</v>
      </c>
      <c r="B217" s="56"/>
      <c r="C217" s="56"/>
      <c r="D217" s="55"/>
      <c r="E217" s="55"/>
      <c r="F217" s="55"/>
    </row>
    <row r="218" spans="1:6" hidden="1">
      <c r="A218" s="29" t="s">
        <v>206</v>
      </c>
      <c r="B218" s="56"/>
      <c r="C218" s="56"/>
      <c r="D218" s="55"/>
      <c r="E218" s="55"/>
      <c r="F218" s="55"/>
    </row>
    <row r="219" spans="1:6" hidden="1">
      <c r="A219" s="29" t="s">
        <v>207</v>
      </c>
      <c r="B219" s="56"/>
      <c r="C219" s="56"/>
      <c r="D219" s="55"/>
      <c r="E219" s="55"/>
      <c r="F219" s="55"/>
    </row>
    <row r="220" spans="1:6" hidden="1">
      <c r="A220" s="29" t="s">
        <v>208</v>
      </c>
      <c r="B220" s="56"/>
      <c r="C220" s="56"/>
      <c r="D220" s="55"/>
      <c r="E220" s="55"/>
      <c r="F220" s="55"/>
    </row>
    <row r="221" spans="1:6" hidden="1">
      <c r="A221" s="29" t="s">
        <v>209</v>
      </c>
      <c r="B221" s="56"/>
      <c r="C221" s="56"/>
      <c r="D221" s="55"/>
      <c r="E221" s="55"/>
      <c r="F221" s="55"/>
    </row>
    <row r="222" spans="1:6" hidden="1">
      <c r="A222" s="29" t="s">
        <v>210</v>
      </c>
      <c r="B222" s="56"/>
      <c r="C222" s="56"/>
      <c r="D222" s="55"/>
      <c r="E222" s="55"/>
      <c r="F222" s="55"/>
    </row>
    <row r="223" spans="1:6" hidden="1">
      <c r="A223" s="29" t="s">
        <v>211</v>
      </c>
      <c r="B223" s="56"/>
      <c r="C223" s="56"/>
      <c r="D223" s="55"/>
      <c r="E223" s="55"/>
      <c r="F223" s="55"/>
    </row>
    <row r="224" spans="1:6" hidden="1">
      <c r="A224" s="29" t="s">
        <v>212</v>
      </c>
      <c r="B224" s="56"/>
      <c r="C224" s="56"/>
      <c r="D224" s="55"/>
      <c r="E224" s="55"/>
      <c r="F224" s="55"/>
    </row>
    <row r="225" spans="1:6" hidden="1">
      <c r="A225" s="29" t="s">
        <v>213</v>
      </c>
      <c r="B225" s="56"/>
      <c r="C225" s="56"/>
      <c r="D225" s="55"/>
      <c r="E225" s="55"/>
      <c r="F225" s="55"/>
    </row>
    <row r="226" spans="1:6" hidden="1">
      <c r="A226" s="29" t="s">
        <v>214</v>
      </c>
      <c r="B226" s="56"/>
      <c r="C226" s="56"/>
      <c r="D226" s="55"/>
      <c r="E226" s="55"/>
      <c r="F226" s="55"/>
    </row>
    <row r="227" spans="1:6" hidden="1">
      <c r="A227" s="29" t="s">
        <v>215</v>
      </c>
      <c r="B227" s="56"/>
      <c r="C227" s="56"/>
      <c r="D227" s="55"/>
      <c r="E227" s="55"/>
      <c r="F227" s="55"/>
    </row>
    <row r="228" spans="1:6" hidden="1">
      <c r="A228" s="29" t="s">
        <v>216</v>
      </c>
      <c r="B228" s="56"/>
      <c r="C228" s="56"/>
      <c r="D228" s="55"/>
      <c r="E228" s="55"/>
      <c r="F228" s="55"/>
    </row>
    <row r="229" spans="1:6" hidden="1">
      <c r="A229" s="29" t="s">
        <v>217</v>
      </c>
      <c r="B229" s="56"/>
      <c r="C229" s="56"/>
      <c r="D229" s="55"/>
      <c r="E229" s="55"/>
      <c r="F229" s="55"/>
    </row>
    <row r="230" spans="1:6" hidden="1">
      <c r="A230" s="29" t="s">
        <v>218</v>
      </c>
      <c r="B230" s="56"/>
      <c r="C230" s="56"/>
      <c r="D230" s="55"/>
      <c r="E230" s="55"/>
      <c r="F230" s="55"/>
    </row>
    <row r="231" spans="1:6" hidden="1">
      <c r="A231" s="29" t="s">
        <v>219</v>
      </c>
      <c r="B231" s="56"/>
      <c r="C231" s="56"/>
      <c r="D231" s="55"/>
      <c r="E231" s="55"/>
      <c r="F231" s="55"/>
    </row>
    <row r="232" spans="1:6" hidden="1">
      <c r="A232" s="29" t="s">
        <v>220</v>
      </c>
      <c r="B232" s="56"/>
      <c r="C232" s="56"/>
      <c r="D232" s="55"/>
      <c r="E232" s="55"/>
      <c r="F232" s="55"/>
    </row>
    <row r="233" spans="1:6" hidden="1">
      <c r="A233" s="29" t="s">
        <v>221</v>
      </c>
      <c r="B233" s="56"/>
      <c r="C233" s="56"/>
      <c r="D233" s="55"/>
      <c r="E233" s="55"/>
      <c r="F233" s="55"/>
    </row>
    <row r="234" spans="1:6" hidden="1">
      <c r="A234" s="29" t="s">
        <v>222</v>
      </c>
      <c r="B234" s="56"/>
      <c r="C234" s="56"/>
      <c r="D234" s="55"/>
      <c r="E234" s="55"/>
      <c r="F234" s="55"/>
    </row>
    <row r="235" spans="1:6" hidden="1">
      <c r="A235" s="29" t="s">
        <v>223</v>
      </c>
      <c r="B235" s="56"/>
      <c r="C235" s="56"/>
      <c r="D235" s="55"/>
      <c r="E235" s="55"/>
      <c r="F235" s="55"/>
    </row>
    <row r="236" spans="1:6" hidden="1">
      <c r="A236" s="29" t="s">
        <v>224</v>
      </c>
      <c r="B236" s="56"/>
      <c r="C236" s="56"/>
      <c r="D236" s="55"/>
      <c r="E236" s="55"/>
      <c r="F236" s="55"/>
    </row>
    <row r="237" spans="1:6" hidden="1">
      <c r="A237" s="29" t="s">
        <v>225</v>
      </c>
      <c r="B237" s="56"/>
      <c r="C237" s="56"/>
      <c r="D237" s="55"/>
      <c r="E237" s="55"/>
      <c r="F237" s="55"/>
    </row>
    <row r="238" spans="1:6" hidden="1">
      <c r="A238" s="29" t="s">
        <v>226</v>
      </c>
      <c r="B238" s="56"/>
      <c r="C238" s="56"/>
      <c r="D238" s="55"/>
      <c r="E238" s="55"/>
      <c r="F238" s="55"/>
    </row>
    <row r="239" spans="1:6" ht="17.25" customHeight="1">
      <c r="A239" s="87" t="s">
        <v>163</v>
      </c>
      <c r="B239" s="87"/>
      <c r="C239" s="47"/>
      <c r="D239" s="54">
        <f>SUM(D190:D238)</f>
        <v>17</v>
      </c>
      <c r="E239" s="54"/>
      <c r="F239" s="76">
        <f>SUM(F190:F209)</f>
        <v>22</v>
      </c>
    </row>
    <row r="240" spans="1:6" ht="15.75">
      <c r="A240" s="87" t="s">
        <v>102</v>
      </c>
      <c r="B240" s="87"/>
      <c r="C240" s="47"/>
      <c r="D240" s="35">
        <f>D87+D188+D239</f>
        <v>2073</v>
      </c>
      <c r="E240" s="35"/>
      <c r="F240" s="35">
        <f>F87+F188+F239</f>
        <v>2121</v>
      </c>
    </row>
    <row r="242" spans="1:6">
      <c r="A242" s="93" t="s">
        <v>263</v>
      </c>
      <c r="B242" s="93"/>
      <c r="C242" s="93"/>
      <c r="D242" s="93"/>
      <c r="E242" s="93"/>
      <c r="F242" s="93"/>
    </row>
    <row r="243" spans="1:6" ht="39.75" customHeight="1">
      <c r="A243" s="85" t="s">
        <v>264</v>
      </c>
      <c r="B243" s="86"/>
      <c r="C243" s="86"/>
      <c r="D243" s="86"/>
      <c r="E243" s="86"/>
      <c r="F243" s="86"/>
    </row>
  </sheetData>
  <sheetProtection formatCells="0" formatColumns="0" formatRows="0" deleteColumns="0" deleteRows="0"/>
  <mergeCells count="39">
    <mergeCell ref="A240:B240"/>
    <mergeCell ref="C190:C193"/>
    <mergeCell ref="A12:B12"/>
    <mergeCell ref="A27:B27"/>
    <mergeCell ref="A242:F242"/>
    <mergeCell ref="A42:B42"/>
    <mergeCell ref="A44:B44"/>
    <mergeCell ref="A61:B61"/>
    <mergeCell ref="A66:B66"/>
    <mergeCell ref="C204:C205"/>
    <mergeCell ref="C206:C207"/>
    <mergeCell ref="A184:B184"/>
    <mergeCell ref="A187:B187"/>
    <mergeCell ref="A188:B188"/>
    <mergeCell ref="A86:B86"/>
    <mergeCell ref="A90:B90"/>
    <mergeCell ref="A243:F243"/>
    <mergeCell ref="A70:B70"/>
    <mergeCell ref="A82:B82"/>
    <mergeCell ref="A88:C88"/>
    <mergeCell ref="A239:B239"/>
    <mergeCell ref="A98:B98"/>
    <mergeCell ref="A100:B100"/>
    <mergeCell ref="A104:B104"/>
    <mergeCell ref="A129:B129"/>
    <mergeCell ref="A166:B166"/>
    <mergeCell ref="A168:B168"/>
    <mergeCell ref="A189:C189"/>
    <mergeCell ref="A181:B181"/>
    <mergeCell ref="A87:B87"/>
    <mergeCell ref="C194:C196"/>
    <mergeCell ref="C197:C203"/>
    <mergeCell ref="A92:B92"/>
    <mergeCell ref="C1:F1"/>
    <mergeCell ref="C2:F2"/>
    <mergeCell ref="A7:C7"/>
    <mergeCell ref="A35:B35"/>
    <mergeCell ref="A4:F4"/>
    <mergeCell ref="A30:B30"/>
  </mergeCells>
  <pageMargins left="0.74803149606299213" right="0.74803149606299213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0" zoomScaleSheetLayoutView="110" workbookViewId="0">
      <selection activeCell="D9" sqref="D9"/>
    </sheetView>
  </sheetViews>
  <sheetFormatPr defaultRowHeight="15"/>
  <cols>
    <col min="1" max="1" width="5.5703125" customWidth="1"/>
    <col min="2" max="2" width="93.140625" customWidth="1"/>
    <col min="3" max="3" width="9.42578125" customWidth="1"/>
    <col min="4" max="4" width="11.140625" customWidth="1"/>
  </cols>
  <sheetData>
    <row r="1" spans="1:4" ht="15.75" customHeight="1">
      <c r="B1" s="95" t="s">
        <v>180</v>
      </c>
      <c r="C1" s="95"/>
      <c r="D1" s="95"/>
    </row>
    <row r="2" spans="1:4" ht="15.75" customHeight="1">
      <c r="B2" s="81" t="s">
        <v>400</v>
      </c>
      <c r="C2" s="81"/>
      <c r="D2" s="81"/>
    </row>
    <row r="4" spans="1:4" ht="18.75">
      <c r="A4" s="96" t="s">
        <v>283</v>
      </c>
      <c r="B4" s="96"/>
      <c r="C4" s="96"/>
      <c r="D4" s="96"/>
    </row>
    <row r="5" spans="1:4" ht="21" customHeight="1">
      <c r="A5" s="2" t="s">
        <v>165</v>
      </c>
      <c r="B5" s="3" t="s">
        <v>265</v>
      </c>
      <c r="C5" s="4" t="s">
        <v>266</v>
      </c>
      <c r="D5" s="4" t="s">
        <v>267</v>
      </c>
    </row>
    <row r="6" spans="1:4" ht="18.75">
      <c r="A6" s="5">
        <v>1</v>
      </c>
      <c r="B6" s="6" t="s">
        <v>166</v>
      </c>
      <c r="C6" s="7">
        <f>SUM(C7:C9)</f>
        <v>25</v>
      </c>
      <c r="D6" s="7">
        <f>SUM(D7:D9)</f>
        <v>0</v>
      </c>
    </row>
    <row r="7" spans="1:4" ht="39" customHeight="1">
      <c r="A7" s="5" t="s">
        <v>167</v>
      </c>
      <c r="B7" s="6" t="s">
        <v>168</v>
      </c>
      <c r="C7" s="11">
        <v>3</v>
      </c>
      <c r="D7" s="12"/>
    </row>
    <row r="8" spans="1:4" ht="37.5">
      <c r="A8" s="5" t="s">
        <v>169</v>
      </c>
      <c r="B8" s="6" t="s">
        <v>170</v>
      </c>
      <c r="C8" s="11">
        <v>11</v>
      </c>
      <c r="D8" s="12"/>
    </row>
    <row r="9" spans="1:4" ht="37.5">
      <c r="A9" s="5" t="s">
        <v>171</v>
      </c>
      <c r="B9" s="6" t="s">
        <v>172</v>
      </c>
      <c r="C9" s="11">
        <v>11</v>
      </c>
      <c r="D9" s="12"/>
    </row>
    <row r="10" spans="1:4" ht="19.5" customHeight="1">
      <c r="A10" s="2" t="s">
        <v>173</v>
      </c>
      <c r="B10" s="94" t="s">
        <v>174</v>
      </c>
      <c r="C10" s="94"/>
      <c r="D10" s="9"/>
    </row>
    <row r="11" spans="1:4" ht="18.75">
      <c r="A11" s="5">
        <v>2</v>
      </c>
      <c r="B11" s="6" t="s">
        <v>175</v>
      </c>
      <c r="C11" s="7">
        <f>SUM(C12:C13)</f>
        <v>6</v>
      </c>
      <c r="D11" s="7">
        <f>SUM(D12:D13)</f>
        <v>0</v>
      </c>
    </row>
    <row r="12" spans="1:4" ht="39" customHeight="1">
      <c r="A12" s="5" t="s">
        <v>176</v>
      </c>
      <c r="B12" s="6" t="s">
        <v>177</v>
      </c>
      <c r="C12" s="11">
        <v>6</v>
      </c>
      <c r="D12" s="12"/>
    </row>
    <row r="13" spans="1:4" ht="42" customHeight="1">
      <c r="A13" s="5" t="s">
        <v>178</v>
      </c>
      <c r="B13" s="6" t="s">
        <v>179</v>
      </c>
      <c r="C13" s="11">
        <v>0</v>
      </c>
      <c r="D13" s="12"/>
    </row>
  </sheetData>
  <sheetProtection password="C49F" sheet="1" objects="1" scenarios="1" formatCells="0" formatColumns="0" formatRows="0" deleteColumns="0" deleteRows="0"/>
  <mergeCells count="4">
    <mergeCell ref="B10:C10"/>
    <mergeCell ref="B1:D1"/>
    <mergeCell ref="B2:D2"/>
    <mergeCell ref="A4:D4"/>
  </mergeCells>
  <pageMargins left="0.7" right="0.7" top="0.75" bottom="0.75" header="0.3" footer="0.3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0" zoomScaleSheetLayoutView="110" workbookViewId="0">
      <selection activeCell="B2" sqref="B2:D2"/>
    </sheetView>
  </sheetViews>
  <sheetFormatPr defaultRowHeight="15"/>
  <cols>
    <col min="1" max="1" width="5.5703125" customWidth="1"/>
    <col min="2" max="2" width="93.140625" customWidth="1"/>
    <col min="3" max="3" width="9.42578125" customWidth="1"/>
    <col min="4" max="4" width="11.140625" customWidth="1"/>
  </cols>
  <sheetData>
    <row r="1" spans="1:4" ht="15.75" customHeight="1">
      <c r="A1" s="13"/>
      <c r="B1" s="95" t="s">
        <v>181</v>
      </c>
      <c r="C1" s="95"/>
      <c r="D1" s="95"/>
    </row>
    <row r="2" spans="1:4" ht="15.75" customHeight="1">
      <c r="A2" s="13"/>
      <c r="B2" s="81" t="s">
        <v>400</v>
      </c>
      <c r="C2" s="81"/>
      <c r="D2" s="81"/>
    </row>
    <row r="3" spans="1:4">
      <c r="A3" s="13"/>
      <c r="B3" s="13"/>
      <c r="C3" s="13"/>
      <c r="D3" s="13"/>
    </row>
    <row r="4" spans="1:4" ht="63.75" customHeight="1">
      <c r="A4" s="98" t="s">
        <v>284</v>
      </c>
      <c r="B4" s="96"/>
      <c r="C4" s="96"/>
      <c r="D4" s="96"/>
    </row>
    <row r="5" spans="1:4" ht="21" customHeight="1">
      <c r="A5" s="14" t="s">
        <v>165</v>
      </c>
      <c r="B5" s="15" t="s">
        <v>268</v>
      </c>
      <c r="C5" s="16" t="s">
        <v>266</v>
      </c>
      <c r="D5" s="16" t="s">
        <v>267</v>
      </c>
    </row>
    <row r="6" spans="1:4" ht="18.75">
      <c r="A6" s="17">
        <v>1</v>
      </c>
      <c r="B6" s="18" t="s">
        <v>269</v>
      </c>
      <c r="C6" s="19">
        <f>SUM(C7:C9)</f>
        <v>0</v>
      </c>
      <c r="D6" s="19">
        <f>SUM(D7:D9)</f>
        <v>0</v>
      </c>
    </row>
    <row r="7" spans="1:4" ht="39" customHeight="1">
      <c r="A7" s="17" t="s">
        <v>167</v>
      </c>
      <c r="B7" s="18" t="s">
        <v>168</v>
      </c>
      <c r="C7" s="11"/>
      <c r="D7" s="12"/>
    </row>
    <row r="8" spans="1:4" ht="37.5">
      <c r="A8" s="17" t="s">
        <v>169</v>
      </c>
      <c r="B8" s="18" t="s">
        <v>270</v>
      </c>
      <c r="C8" s="11"/>
      <c r="D8" s="12"/>
    </row>
    <row r="9" spans="1:4" ht="18.75">
      <c r="A9" s="17" t="s">
        <v>171</v>
      </c>
      <c r="B9" s="18" t="s">
        <v>281</v>
      </c>
      <c r="C9" s="11"/>
      <c r="D9" s="12"/>
    </row>
    <row r="10" spans="1:4" ht="19.5" customHeight="1">
      <c r="A10" s="14" t="s">
        <v>173</v>
      </c>
      <c r="B10" s="97" t="s">
        <v>271</v>
      </c>
      <c r="C10" s="97"/>
      <c r="D10" s="20"/>
    </row>
    <row r="11" spans="1:4" ht="18.75">
      <c r="A11" s="17">
        <v>2</v>
      </c>
      <c r="B11" s="18" t="s">
        <v>272</v>
      </c>
      <c r="C11" s="19">
        <f>SUM(C12:C13)</f>
        <v>6</v>
      </c>
      <c r="D11" s="19">
        <f>SUM(D12:D13)</f>
        <v>0</v>
      </c>
    </row>
    <row r="12" spans="1:4" ht="39" customHeight="1">
      <c r="A12" s="17" t="s">
        <v>176</v>
      </c>
      <c r="B12" s="18" t="s">
        <v>273</v>
      </c>
      <c r="C12" s="11">
        <v>6</v>
      </c>
      <c r="D12" s="12"/>
    </row>
    <row r="13" spans="1:4" ht="42" customHeight="1">
      <c r="A13" s="17" t="s">
        <v>178</v>
      </c>
      <c r="B13" s="18" t="s">
        <v>179</v>
      </c>
      <c r="C13" s="11">
        <v>0</v>
      </c>
      <c r="D13" s="12"/>
    </row>
  </sheetData>
  <sheetProtection password="C49F" sheet="1" objects="1" scenarios="1" formatCells="0" formatColumns="0" formatRows="0" deleteColumns="0" deleteRows="0"/>
  <mergeCells count="4">
    <mergeCell ref="B1:D1"/>
    <mergeCell ref="B2:D2"/>
    <mergeCell ref="B10:C10"/>
    <mergeCell ref="A4:D4"/>
  </mergeCells>
  <pageMargins left="0.7" right="0.7" top="0.75" bottom="0.75" header="0.3" footer="0.3"/>
  <pageSetup paperSize="9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topLeftCell="A10" zoomScale="90" zoomScaleSheetLayoutView="90" workbookViewId="0">
      <selection activeCell="D9" sqref="D9"/>
    </sheetView>
  </sheetViews>
  <sheetFormatPr defaultRowHeight="15"/>
  <cols>
    <col min="1" max="1" width="6.42578125" customWidth="1"/>
    <col min="2" max="2" width="94.140625" customWidth="1"/>
    <col min="3" max="3" width="12.7109375" customWidth="1"/>
    <col min="4" max="5" width="20.42578125" customWidth="1"/>
  </cols>
  <sheetData>
    <row r="1" spans="1:5" ht="15.75" customHeight="1">
      <c r="B1" s="99" t="s">
        <v>182</v>
      </c>
      <c r="C1" s="99"/>
      <c r="D1" s="99"/>
      <c r="E1" s="99"/>
    </row>
    <row r="2" spans="1:5" ht="15.75" customHeight="1">
      <c r="B2" s="81" t="s">
        <v>400</v>
      </c>
      <c r="C2" s="81"/>
      <c r="D2" s="81"/>
      <c r="E2" s="81"/>
    </row>
    <row r="4" spans="1:5" ht="45.75" customHeight="1">
      <c r="A4" s="105" t="s">
        <v>401</v>
      </c>
      <c r="B4" s="105"/>
      <c r="C4" s="105"/>
      <c r="D4" s="105"/>
      <c r="E4" s="105"/>
    </row>
    <row r="5" spans="1:5" ht="24" customHeight="1">
      <c r="A5" s="10"/>
      <c r="B5" s="10"/>
      <c r="C5" s="10"/>
      <c r="D5" s="10"/>
      <c r="E5" s="10"/>
    </row>
    <row r="6" spans="1:5" ht="37.5" customHeight="1">
      <c r="A6" s="100" t="s">
        <v>0</v>
      </c>
      <c r="B6" s="101" t="s">
        <v>286</v>
      </c>
      <c r="C6" s="102" t="s">
        <v>285</v>
      </c>
      <c r="D6" s="103"/>
      <c r="E6" s="104"/>
    </row>
    <row r="7" spans="1:5" ht="37.5">
      <c r="A7" s="100"/>
      <c r="B7" s="101"/>
      <c r="C7" s="7" t="s">
        <v>274</v>
      </c>
      <c r="D7" s="7" t="s">
        <v>275</v>
      </c>
      <c r="E7" s="7" t="s">
        <v>276</v>
      </c>
    </row>
    <row r="8" spans="1:5" ht="39">
      <c r="A8" s="8">
        <v>1</v>
      </c>
      <c r="B8" s="39" t="s">
        <v>352</v>
      </c>
      <c r="C8" s="38">
        <v>2</v>
      </c>
      <c r="D8" s="40">
        <v>41514</v>
      </c>
      <c r="E8" s="41">
        <v>42610</v>
      </c>
    </row>
    <row r="9" spans="1:5" ht="39">
      <c r="A9" s="8">
        <v>2</v>
      </c>
      <c r="B9" s="39" t="s">
        <v>353</v>
      </c>
      <c r="C9" s="38">
        <v>1</v>
      </c>
      <c r="D9" s="40">
        <v>41635</v>
      </c>
      <c r="E9" s="1"/>
    </row>
    <row r="10" spans="1:5" ht="39">
      <c r="A10" s="8">
        <v>3</v>
      </c>
      <c r="B10" s="39" t="s">
        <v>353</v>
      </c>
      <c r="C10" s="38">
        <v>2</v>
      </c>
      <c r="D10" s="40">
        <v>41681</v>
      </c>
      <c r="E10" s="1"/>
    </row>
    <row r="11" spans="1:5" ht="42.75" customHeight="1">
      <c r="A11" s="8">
        <v>4</v>
      </c>
      <c r="B11" s="39" t="s">
        <v>353</v>
      </c>
      <c r="C11" s="38">
        <v>3</v>
      </c>
      <c r="D11" s="40">
        <v>41858</v>
      </c>
      <c r="E11" s="1"/>
    </row>
    <row r="12" spans="1:5" ht="39">
      <c r="A12" s="8">
        <v>5</v>
      </c>
      <c r="B12" s="39" t="s">
        <v>353</v>
      </c>
      <c r="C12" s="37">
        <v>4</v>
      </c>
      <c r="D12" s="42">
        <v>41974</v>
      </c>
      <c r="E12" s="1"/>
    </row>
    <row r="13" spans="1:5" ht="39">
      <c r="A13" s="8">
        <v>6</v>
      </c>
      <c r="B13" s="43" t="s">
        <v>353</v>
      </c>
      <c r="C13" s="37">
        <v>5</v>
      </c>
      <c r="D13" s="42">
        <v>42104</v>
      </c>
      <c r="E13" s="1"/>
    </row>
    <row r="14" spans="1:5" ht="39">
      <c r="A14" s="8">
        <v>7</v>
      </c>
      <c r="B14" s="43" t="s">
        <v>353</v>
      </c>
      <c r="C14" s="37">
        <v>6</v>
      </c>
      <c r="D14" s="42">
        <v>42170</v>
      </c>
      <c r="E14" s="1"/>
    </row>
    <row r="15" spans="1:5" ht="39">
      <c r="A15" s="8">
        <v>8</v>
      </c>
      <c r="B15" s="43" t="s">
        <v>353</v>
      </c>
      <c r="C15" s="37">
        <v>7</v>
      </c>
      <c r="D15" s="42">
        <v>42272</v>
      </c>
      <c r="E15" s="1"/>
    </row>
    <row r="16" spans="1:5" ht="49.5" customHeight="1">
      <c r="A16" s="8">
        <v>9</v>
      </c>
      <c r="B16" s="44" t="s">
        <v>354</v>
      </c>
      <c r="C16" s="37">
        <v>2</v>
      </c>
      <c r="D16" s="40">
        <v>41452</v>
      </c>
      <c r="E16" s="40">
        <v>42548</v>
      </c>
    </row>
    <row r="17" spans="1:5" ht="51">
      <c r="A17" s="8">
        <v>10</v>
      </c>
      <c r="B17" s="44" t="s">
        <v>355</v>
      </c>
      <c r="C17" s="37">
        <v>1</v>
      </c>
      <c r="D17" s="40">
        <v>41555</v>
      </c>
      <c r="E17" s="1"/>
    </row>
    <row r="18" spans="1:5" ht="51">
      <c r="A18" s="8">
        <v>11</v>
      </c>
      <c r="B18" s="44" t="s">
        <v>355</v>
      </c>
      <c r="C18" s="37">
        <v>2</v>
      </c>
      <c r="D18" s="40">
        <v>41600</v>
      </c>
      <c r="E18" s="1"/>
    </row>
    <row r="19" spans="1:5" ht="51">
      <c r="A19" s="8">
        <v>12</v>
      </c>
      <c r="B19" s="44" t="s">
        <v>355</v>
      </c>
      <c r="C19" s="37">
        <v>3</v>
      </c>
      <c r="D19" s="42">
        <v>41807</v>
      </c>
      <c r="E19" s="1"/>
    </row>
    <row r="20" spans="1:5" ht="51">
      <c r="A20" s="8">
        <v>13</v>
      </c>
      <c r="B20" s="44" t="s">
        <v>355</v>
      </c>
      <c r="C20" s="37">
        <v>4</v>
      </c>
      <c r="D20" s="42">
        <v>41859</v>
      </c>
      <c r="E20" s="1"/>
    </row>
    <row r="21" spans="1:5" ht="51">
      <c r="A21" s="8">
        <v>14</v>
      </c>
      <c r="B21" s="44" t="s">
        <v>355</v>
      </c>
      <c r="C21" s="37">
        <v>5</v>
      </c>
      <c r="D21" s="42">
        <v>41968</v>
      </c>
      <c r="E21" s="1"/>
    </row>
    <row r="22" spans="1:5" ht="51">
      <c r="A22" s="8">
        <v>15</v>
      </c>
      <c r="B22" s="44" t="s">
        <v>355</v>
      </c>
      <c r="C22" s="79">
        <v>6</v>
      </c>
      <c r="D22" s="42">
        <v>42083</v>
      </c>
      <c r="E22" s="1"/>
    </row>
    <row r="23" spans="1:5" ht="51">
      <c r="A23" s="8">
        <v>16</v>
      </c>
      <c r="B23" s="44" t="s">
        <v>355</v>
      </c>
      <c r="C23" s="79">
        <v>7</v>
      </c>
      <c r="D23" s="42">
        <v>42278</v>
      </c>
      <c r="E23" s="1"/>
    </row>
    <row r="24" spans="1:5" ht="39">
      <c r="A24" s="8">
        <v>17</v>
      </c>
      <c r="B24" s="39" t="s">
        <v>353</v>
      </c>
      <c r="C24" s="37">
        <v>8</v>
      </c>
      <c r="D24" s="42">
        <v>42362</v>
      </c>
      <c r="E24" s="1"/>
    </row>
    <row r="25" spans="1:5" ht="39">
      <c r="A25" s="8">
        <v>18</v>
      </c>
      <c r="B25" s="39" t="s">
        <v>353</v>
      </c>
      <c r="C25" s="37">
        <v>9</v>
      </c>
      <c r="D25" s="42">
        <v>42425</v>
      </c>
      <c r="E25" s="1"/>
    </row>
  </sheetData>
  <mergeCells count="6">
    <mergeCell ref="B1:E1"/>
    <mergeCell ref="A6:A7"/>
    <mergeCell ref="B6:B7"/>
    <mergeCell ref="C6:E6"/>
    <mergeCell ref="A4:E4"/>
    <mergeCell ref="B2:E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Количество оказанных услуг</vt:lpstr>
      <vt:lpstr>Данные МФЦ</vt:lpstr>
      <vt:lpstr>Данные ТОСП</vt:lpstr>
      <vt:lpstr>Соглашения (договора)</vt:lpstr>
      <vt:lpstr>'Данные МФЦ'!Область_печати</vt:lpstr>
      <vt:lpstr>'Данные ТОСП'!Область_печати</vt:lpstr>
      <vt:lpstr>'Количество оказанных услуг'!Область_печати</vt:lpstr>
      <vt:lpstr>'Соглашения (договора)'!Область_печати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Конев Андрей Дмитриевич</dc:creator>
  <cp:lastModifiedBy>kmp8</cp:lastModifiedBy>
  <cp:lastPrinted>2015-02-09T12:25:34Z</cp:lastPrinted>
  <dcterms:created xsi:type="dcterms:W3CDTF">2015-02-06T15:08:55Z</dcterms:created>
  <dcterms:modified xsi:type="dcterms:W3CDTF">2016-03-04T04:18:56Z</dcterms:modified>
</cp:coreProperties>
</file>