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3\4\на сайт\"/>
    </mc:Choice>
  </mc:AlternateContent>
  <bookViews>
    <workbookView xWindow="480" yWindow="840" windowWidth="19440" windowHeight="1129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P24" i="1" l="1"/>
  <c r="AA24" i="1" s="1"/>
  <c r="Q23" i="1" l="1"/>
  <c r="U24" i="1" l="1"/>
  <c r="V24" i="1" s="1"/>
  <c r="Q24" i="1" l="1"/>
  <c r="AA25" i="1" l="1"/>
</calcChain>
</file>

<file path=xl/sharedStrings.xml><?xml version="1.0" encoding="utf-8"?>
<sst xmlns="http://schemas.openxmlformats.org/spreadsheetml/2006/main" count="60" uniqueCount="55">
  <si>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</si>
  <si>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</si>
  <si>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</si>
  <si>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</si>
  <si>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</si>
  <si>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</si>
  <si>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</si>
  <si>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</si>
  <si>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</si>
  <si>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</si>
  <si>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</si>
  <si>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</si>
  <si>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</si>
  <si>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</si>
  <si>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</si>
  <si>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</si>
  <si>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</si>
  <si>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</si>
  <si>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</si>
  <si>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</si>
  <si>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</si>
  <si>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</si>
  <si>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</si>
  <si>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</si>
  <si>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</si>
  <si>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</si>
  <si>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</si>
  <si>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</si>
  <si>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</si>
  <si>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</si>
  <si>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</si>
  <si>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</si>
  <si>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</si>
  <si>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</si>
  <si>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</si>
  <si>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</si>
  <si>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</si>
  <si>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</si>
  <si>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</si>
  <si>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</si>
  <si>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</si>
  <si>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</si>
  <si>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</si>
  <si>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</si>
  <si>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</si>
  <si>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</si>
  <si>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</si>
  <si>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</si>
  <si>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</si>
  <si>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</si>
  <si>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 xml:space="preserve">                      ИТОГО ПО ЛОТУ № 1:</t>
  </si>
  <si>
    <t>___________________И.В.Иванов</t>
  </si>
  <si>
    <t>телефон 8(34670) 62-110, факс 4-14-57</t>
  </si>
  <si>
    <t>"___"_________________2023 год</t>
  </si>
  <si>
    <t>Южный кв-л.,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</si>
</sst>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8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2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4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0" xfId="0" applyNumberFormat="1" applyFont="1" applyAlignment="1"/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abSelected="1" zoomScale="130" zoomScaleNormal="130" workbookViewId="0">
      <pane xSplit="3" ySplit="21" topLeftCell="D22" activePane="bottomRight" state="frozenSplit"/>
      <selection sqref="A1:M1048576"/>
      <selection pane="topRight" activeCell="AL1" sqref="AL1"/>
      <selection pane="bottomLeft" activeCell="A2" sqref="A2"/>
      <selection pane="bottomRight" activeCell="AF21" sqref="AF21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24</v>
      </c>
      <c r="P1" s="10"/>
      <c r="Q1" s="10" t="s">
        <v>24</v>
      </c>
      <c r="R1" s="10"/>
      <c r="S1" s="10"/>
      <c r="T1" s="10"/>
      <c r="U1" s="11"/>
      <c r="V1" s="10"/>
      <c r="W1" s="10"/>
      <c r="X1" s="10"/>
      <c r="Y1" s="10"/>
      <c r="Z1" s="10"/>
      <c r="AA1" s="30" t="s">
        <v>35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23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23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29</v>
      </c>
      <c r="G3" s="5"/>
      <c r="H3" s="5"/>
      <c r="I3" s="5"/>
      <c r="J3" s="5"/>
      <c r="K3" s="5"/>
      <c r="L3" s="5"/>
      <c r="M3" s="5"/>
      <c r="N3" s="5" t="s">
        <v>25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25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26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26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78" t="s">
        <v>37</v>
      </c>
      <c r="D5" s="79"/>
      <c r="E5" s="79"/>
      <c r="F5" s="7"/>
      <c r="G5" s="7"/>
      <c r="H5" s="7"/>
      <c r="I5" s="7"/>
      <c r="J5" s="7"/>
      <c r="K5" s="7"/>
      <c r="L5" s="7"/>
      <c r="M5" s="7"/>
      <c r="N5" s="7" t="s">
        <v>27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27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28" t="s">
        <v>40</v>
      </c>
      <c r="AB7" s="13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3" t="s">
        <v>42</v>
      </c>
      <c r="AB8" s="13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3" t="s">
        <v>43</v>
      </c>
      <c r="AB9" s="13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3" t="s">
        <v>47</v>
      </c>
      <c r="AB10" s="13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3" t="s">
        <v>51</v>
      </c>
      <c r="AB11" s="13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3"/>
      <c r="AB12" s="13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AA13" s="13" t="s">
        <v>46</v>
      </c>
      <c r="AB13" s="13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14" t="s">
        <v>48</v>
      </c>
      <c r="AB14" s="13"/>
      <c r="AC14" s="1"/>
      <c r="AD14" s="1"/>
      <c r="AE14" s="1"/>
      <c r="AF14" s="35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14" t="s">
        <v>44</v>
      </c>
      <c r="AB15" s="13"/>
      <c r="AC15" s="1"/>
      <c r="AD15" s="1"/>
      <c r="AE15" s="1"/>
      <c r="AF15" s="36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29"/>
      <c r="AA16" s="34" t="s">
        <v>52</v>
      </c>
      <c r="AB16" s="13"/>
      <c r="AC16" s="1"/>
      <c r="AD16" s="1"/>
      <c r="AE16" s="1"/>
      <c r="AF16" s="36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A17" s="14" t="s">
        <v>53</v>
      </c>
      <c r="AB17" s="13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41</v>
      </c>
      <c r="AA18" s="14" t="s">
        <v>45</v>
      </c>
      <c r="AB18" s="13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38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69" t="s">
        <v>9</v>
      </c>
      <c r="B20" s="71" t="s">
        <v>0</v>
      </c>
      <c r="C20" s="72" t="s">
        <v>30</v>
      </c>
      <c r="D20" s="73" t="s">
        <v>34</v>
      </c>
      <c r="E20" s="87" t="s">
        <v>28</v>
      </c>
      <c r="F20" s="80" t="s">
        <v>15</v>
      </c>
      <c r="G20" s="81"/>
      <c r="H20" s="81"/>
      <c r="I20" s="81"/>
      <c r="J20" s="81"/>
      <c r="K20" s="81"/>
      <c r="L20" s="81"/>
      <c r="M20" s="81"/>
      <c r="N20" s="81"/>
      <c r="O20" s="82"/>
      <c r="P20" s="83" t="s">
        <v>16</v>
      </c>
      <c r="Q20" s="85" t="s">
        <v>33</v>
      </c>
      <c r="R20" s="18"/>
      <c r="S20" s="31"/>
      <c r="T20" s="31"/>
      <c r="U20" s="19"/>
      <c r="V20" s="31"/>
      <c r="W20" s="31"/>
      <c r="X20" s="31"/>
      <c r="Y20" s="31"/>
      <c r="Z20" s="20"/>
      <c r="AA20" s="76" t="s">
        <v>36</v>
      </c>
    </row>
    <row r="21" spans="1:38" s="24" customFormat="1" ht="117.75" customHeight="1" x14ac:dyDescent="0.25">
      <c r="A21" s="70"/>
      <c r="B21" s="70"/>
      <c r="C21" s="70"/>
      <c r="D21" s="70"/>
      <c r="E21" s="87"/>
      <c r="F21" s="33" t="s">
        <v>31</v>
      </c>
      <c r="G21" s="33" t="s">
        <v>32</v>
      </c>
      <c r="H21" s="33" t="s">
        <v>10</v>
      </c>
      <c r="I21" s="33" t="s">
        <v>11</v>
      </c>
      <c r="J21" s="33" t="s">
        <v>20</v>
      </c>
      <c r="K21" s="33" t="s">
        <v>19</v>
      </c>
      <c r="L21" s="33" t="s">
        <v>21</v>
      </c>
      <c r="M21" s="33" t="s">
        <v>12</v>
      </c>
      <c r="N21" s="33" t="s">
        <v>22</v>
      </c>
      <c r="O21" s="33" t="s">
        <v>13</v>
      </c>
      <c r="P21" s="84"/>
      <c r="Q21" s="86"/>
      <c r="R21" s="32" t="s">
        <v>1</v>
      </c>
      <c r="S21" s="32" t="s">
        <v>2</v>
      </c>
      <c r="T21" s="21" t="s">
        <v>14</v>
      </c>
      <c r="U21" s="22" t="s">
        <v>4</v>
      </c>
      <c r="V21" s="33" t="s">
        <v>5</v>
      </c>
      <c r="W21" s="33" t="s">
        <v>6</v>
      </c>
      <c r="X21" s="33" t="s">
        <v>7</v>
      </c>
      <c r="Y21" s="33" t="s">
        <v>8</v>
      </c>
      <c r="Z21" s="23" t="s">
        <v>3</v>
      </c>
      <c r="AA21" s="77"/>
    </row>
    <row r="22" spans="1:38" s="24" customFormat="1" ht="15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6</v>
      </c>
      <c r="Q22" s="25">
        <v>17</v>
      </c>
      <c r="R22" s="25">
        <v>13</v>
      </c>
      <c r="S22" s="25">
        <v>14</v>
      </c>
      <c r="T22" s="25">
        <v>15</v>
      </c>
      <c r="U22" s="25">
        <v>16</v>
      </c>
      <c r="V22" s="25">
        <v>17</v>
      </c>
      <c r="W22" s="25">
        <v>18</v>
      </c>
      <c r="X22" s="25">
        <v>19</v>
      </c>
      <c r="Y22" s="25">
        <v>20</v>
      </c>
      <c r="Z22" s="26"/>
      <c r="AA22" s="27">
        <v>7</v>
      </c>
    </row>
    <row r="23" spans="1:38" s="15" customFormat="1" ht="15.75" x14ac:dyDescent="0.25">
      <c r="A23" s="39"/>
      <c r="B23" s="44" t="s">
        <v>49</v>
      </c>
      <c r="C23" s="38"/>
      <c r="D23" s="42"/>
      <c r="E23" s="3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3"/>
      <c r="Q23" s="39">
        <f t="shared" ref="Q23" si="0">P23*12</f>
        <v>0</v>
      </c>
      <c r="R23" s="39"/>
      <c r="S23" s="39"/>
      <c r="T23" s="39"/>
      <c r="U23" s="45"/>
      <c r="V23" s="39"/>
      <c r="W23" s="39"/>
      <c r="X23" s="39"/>
      <c r="Y23" s="39"/>
      <c r="Z23" s="39"/>
      <c r="AA23" s="46"/>
    </row>
    <row r="24" spans="1:38" s="15" customFormat="1" ht="15.75" x14ac:dyDescent="0.25">
      <c r="A24" s="40">
        <v>1</v>
      </c>
      <c r="B24" s="47" t="s">
        <v>17</v>
      </c>
      <c r="C24" s="48" t="s">
        <v>54</v>
      </c>
      <c r="D24" s="49">
        <v>860.6</v>
      </c>
      <c r="E24" s="50">
        <v>43.79</v>
      </c>
      <c r="F24" s="51">
        <v>10.029999999999999</v>
      </c>
      <c r="G24" s="51">
        <v>6.23</v>
      </c>
      <c r="H24" s="51">
        <v>8.64</v>
      </c>
      <c r="I24" s="51">
        <v>6.43</v>
      </c>
      <c r="J24" s="51">
        <v>2.73</v>
      </c>
      <c r="K24" s="51">
        <v>3.23</v>
      </c>
      <c r="L24" s="51"/>
      <c r="M24" s="52"/>
      <c r="N24" s="52"/>
      <c r="O24" s="52"/>
      <c r="P24" s="52">
        <f>D24*E24</f>
        <v>37685.673999999999</v>
      </c>
      <c r="Q24" s="53">
        <f t="shared" ref="Q24" si="1">P24*12</f>
        <v>452228.08799999999</v>
      </c>
      <c r="R24" s="52">
        <v>10.48</v>
      </c>
      <c r="S24" s="52">
        <v>1.43</v>
      </c>
      <c r="T24" s="52">
        <v>0.91</v>
      </c>
      <c r="U24" s="53">
        <f>I24*J24</f>
        <v>17.553899999999999</v>
      </c>
      <c r="V24" s="53">
        <f t="shared" ref="V24" si="2">U24*12</f>
        <v>210.64679999999998</v>
      </c>
      <c r="W24" s="6"/>
      <c r="X24" s="6"/>
      <c r="Y24" s="6"/>
      <c r="Z24" s="54" t="s">
        <v>18</v>
      </c>
      <c r="AA24" s="55">
        <f>P24*5/100</f>
        <v>1884.2837</v>
      </c>
    </row>
    <row r="25" spans="1:38" s="15" customFormat="1" ht="15.75" x14ac:dyDescent="0.25">
      <c r="A25" s="40"/>
      <c r="B25" s="56"/>
      <c r="C25" s="57"/>
      <c r="D25" s="58"/>
      <c r="E25" s="59" t="s">
        <v>50</v>
      </c>
      <c r="F25" s="60"/>
      <c r="G25" s="60"/>
      <c r="H25" s="60"/>
      <c r="I25" s="60"/>
      <c r="J25" s="60"/>
      <c r="K25" s="60"/>
      <c r="L25" s="61"/>
      <c r="M25" s="59"/>
      <c r="N25" s="62"/>
      <c r="O25" s="62"/>
      <c r="P25" s="63"/>
      <c r="Q25" s="64"/>
      <c r="R25" s="65"/>
      <c r="S25" s="65"/>
      <c r="T25" s="65"/>
      <c r="U25" s="64"/>
      <c r="V25" s="64"/>
      <c r="W25" s="6"/>
      <c r="X25" s="6"/>
      <c r="Y25" s="6"/>
      <c r="Z25" s="66"/>
      <c r="AA25" s="67">
        <f>SUM(AA24:AA24)</f>
        <v>1884.2837</v>
      </c>
    </row>
    <row r="26" spans="1:38" ht="15.75" x14ac:dyDescent="0.25">
      <c r="A26" s="5"/>
      <c r="B26" s="74" t="s">
        <v>39</v>
      </c>
      <c r="C26" s="74"/>
      <c r="D26" s="74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5"/>
      <c r="R26" s="5"/>
      <c r="S26" s="5"/>
      <c r="T26" s="5"/>
      <c r="U26" s="41"/>
      <c r="V26" s="5"/>
      <c r="W26" s="5"/>
      <c r="X26" s="5"/>
      <c r="Y26" s="5"/>
      <c r="Z26" s="5"/>
      <c r="AA26" s="68"/>
    </row>
    <row r="27" spans="1:38" ht="15.75" x14ac:dyDescent="0.25">
      <c r="A27" s="5"/>
      <c r="B27" s="5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1"/>
      <c r="V27" s="5"/>
      <c r="W27" s="5"/>
      <c r="X27" s="5"/>
      <c r="Y27" s="5"/>
      <c r="Z27" s="5"/>
      <c r="AA27" s="68"/>
    </row>
    <row r="28" spans="1:38" ht="15.75" x14ac:dyDescent="0.25">
      <c r="A28" s="5"/>
      <c r="B28" s="5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1"/>
      <c r="V28" s="5"/>
      <c r="W28" s="5"/>
      <c r="X28" s="5"/>
      <c r="Y28" s="5"/>
      <c r="Z28" s="5"/>
      <c r="AA28" s="68"/>
    </row>
    <row r="29" spans="1:38" ht="15.75" x14ac:dyDescent="0.25">
      <c r="A29" s="5"/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1"/>
      <c r="V29" s="5"/>
      <c r="W29" s="5"/>
      <c r="X29" s="5"/>
      <c r="Y29" s="5"/>
      <c r="Z29" s="5"/>
      <c r="AA29" s="68"/>
    </row>
    <row r="30" spans="1:38" ht="15.75" x14ac:dyDescent="0.25">
      <c r="A30" s="5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1"/>
      <c r="V30" s="5"/>
      <c r="W30" s="5"/>
      <c r="X30" s="5"/>
      <c r="Y30" s="5"/>
      <c r="Z30" s="5"/>
      <c r="AA30" s="68"/>
    </row>
    <row r="31" spans="1:38" ht="15.75" x14ac:dyDescent="0.25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1"/>
      <c r="V31" s="5"/>
      <c r="W31" s="5"/>
      <c r="X31" s="5"/>
      <c r="Y31" s="5"/>
      <c r="Z31" s="5"/>
      <c r="AA31" s="68"/>
    </row>
    <row r="32" spans="1:38" ht="15.75" x14ac:dyDescent="0.25">
      <c r="A32" s="5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1"/>
      <c r="V32" s="5"/>
      <c r="W32" s="5"/>
      <c r="X32" s="5"/>
      <c r="Y32" s="5"/>
      <c r="Z32" s="5"/>
      <c r="AA32" s="68"/>
    </row>
    <row r="33" spans="1:27" ht="15.75" x14ac:dyDescent="0.25">
      <c r="A33" s="5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1"/>
      <c r="V33" s="5"/>
      <c r="W33" s="5"/>
      <c r="X33" s="5"/>
      <c r="Y33" s="5"/>
      <c r="Z33" s="5"/>
      <c r="AA33" s="68"/>
    </row>
    <row r="34" spans="1:27" ht="15.75" x14ac:dyDescent="0.25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1"/>
      <c r="V34" s="5"/>
      <c r="W34" s="5"/>
      <c r="X34" s="5"/>
      <c r="Y34" s="5"/>
      <c r="Z34" s="5"/>
      <c r="AA34" s="68"/>
    </row>
    <row r="35" spans="1:27" ht="15.75" x14ac:dyDescent="0.2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1"/>
      <c r="V35" s="5"/>
      <c r="W35" s="5"/>
      <c r="X35" s="5"/>
      <c r="Y35" s="5"/>
      <c r="Z35" s="5"/>
      <c r="AA35" s="68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26:P26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2023-12-28T05:12:03Z</cp:lastPrinted>
  <dcterms:created xsi:type="dcterms:W3CDTF">2015-06-01T10:16:38Z</dcterms:created>
  <dcterms:modified xsi:type="dcterms:W3CDTF">2023-12-28T05:12:19Z</dcterms:modified>
</cp:coreProperties>
</file>